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2\CATALOGO\PEDIDO\WEB\"/>
    </mc:Choice>
  </mc:AlternateContent>
  <xr:revisionPtr revIDLastSave="0" documentId="8_{D7A882BD-A128-459E-AF2C-2AEB2DC4B8AE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Plan1" sheetId="1" r:id="rId1"/>
    <sheet name="Plan2" sheetId="2" r:id="rId2"/>
  </sheets>
  <definedNames>
    <definedName name="_xlnm.Print_Area" localSheetId="0">Plan1!$A$1:$H$101</definedName>
    <definedName name="PRODUTOS" localSheetId="1">Plan2!$A$1:$M$1079</definedName>
  </definedNames>
  <calcPr calcId="18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9" i="1"/>
  <c r="G13" i="1" l="1"/>
  <c r="G16" i="1"/>
  <c r="G17" i="1"/>
  <c r="G20" i="1"/>
  <c r="G21" i="1"/>
  <c r="G24" i="1"/>
  <c r="G25" i="1"/>
  <c r="G28" i="1"/>
  <c r="G29" i="1"/>
  <c r="G32" i="1"/>
  <c r="G33" i="1"/>
  <c r="G36" i="1"/>
  <c r="G37" i="1"/>
  <c r="G40" i="1"/>
  <c r="G41" i="1"/>
  <c r="G44" i="1"/>
  <c r="G45" i="1"/>
  <c r="G48" i="1"/>
  <c r="G49" i="1"/>
  <c r="G52" i="1"/>
  <c r="G53" i="1"/>
  <c r="G56" i="1"/>
  <c r="G57" i="1"/>
  <c r="G60" i="1"/>
  <c r="G61" i="1"/>
  <c r="G64" i="1"/>
  <c r="G65" i="1"/>
  <c r="G68" i="1"/>
  <c r="G69" i="1"/>
  <c r="G72" i="1"/>
  <c r="G73" i="1"/>
  <c r="G76" i="1"/>
  <c r="G77" i="1"/>
  <c r="G80" i="1"/>
  <c r="G81" i="1"/>
  <c r="G84" i="1"/>
  <c r="G85" i="1"/>
  <c r="G88" i="1"/>
  <c r="G89" i="1"/>
  <c r="G92" i="1"/>
  <c r="G93" i="1"/>
  <c r="G96" i="1"/>
  <c r="G97" i="1"/>
  <c r="G100" i="1"/>
  <c r="G101" i="1"/>
  <c r="G9" i="1"/>
  <c r="G10" i="1"/>
  <c r="G11" i="1"/>
  <c r="G12" i="1"/>
  <c r="G14" i="1"/>
  <c r="G15" i="1"/>
  <c r="G18" i="1"/>
  <c r="G19" i="1"/>
  <c r="G22" i="1"/>
  <c r="G23" i="1"/>
  <c r="G26" i="1"/>
  <c r="G27" i="1"/>
  <c r="G30" i="1"/>
  <c r="G31" i="1"/>
  <c r="G34" i="1"/>
  <c r="G35" i="1"/>
  <c r="G38" i="1"/>
  <c r="G39" i="1"/>
  <c r="G42" i="1"/>
  <c r="G43" i="1"/>
  <c r="G46" i="1"/>
  <c r="G47" i="1"/>
  <c r="G50" i="1"/>
  <c r="G51" i="1"/>
  <c r="G54" i="1"/>
  <c r="G55" i="1"/>
  <c r="G58" i="1"/>
  <c r="G59" i="1"/>
  <c r="G62" i="1"/>
  <c r="G63" i="1"/>
  <c r="G66" i="1"/>
  <c r="G67" i="1"/>
  <c r="G70" i="1"/>
  <c r="G71" i="1"/>
  <c r="G74" i="1"/>
  <c r="G75" i="1"/>
  <c r="G78" i="1"/>
  <c r="G79" i="1"/>
  <c r="G82" i="1"/>
  <c r="G83" i="1"/>
  <c r="G86" i="1"/>
  <c r="G87" i="1"/>
  <c r="G90" i="1"/>
  <c r="G91" i="1"/>
  <c r="G94" i="1"/>
  <c r="G95" i="1"/>
  <c r="G98" i="1"/>
  <c r="G99" i="1"/>
  <c r="G2" i="1"/>
  <c r="D6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RODUTOS" type="6" refreshedVersion="6" background="1" saveData="1">
    <textPr sourceFile="G:\E2\CATALOGO\PEDIDO\PRODUTOS.CSV" decimal="," thousands="." semicolon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<sst xmlns="http://schemas.openxmlformats.org/spreadsheetml/2006/main" count="2176" uniqueCount="1109">
  <si>
    <t>Cliente:</t>
  </si>
  <si>
    <t>CNPJ / CPF:</t>
  </si>
  <si>
    <t>Fone/Whats contato:</t>
  </si>
  <si>
    <t>Preencha os dados abaixo:</t>
  </si>
  <si>
    <t>Total do Pedido:                                           R$</t>
  </si>
  <si>
    <t>Código Produto</t>
  </si>
  <si>
    <t>Descrição</t>
  </si>
  <si>
    <t>Preço</t>
  </si>
  <si>
    <t>Data:</t>
  </si>
  <si>
    <t>Total</t>
  </si>
  <si>
    <t>se desejar incluir alguma informação auxiliar</t>
  </si>
  <si>
    <t>Quantidade</t>
  </si>
  <si>
    <t>&gt;&gt;&gt;  Digite o Código do Produto e Quantidade desejados</t>
  </si>
  <si>
    <t>It.</t>
  </si>
  <si>
    <t>Un.</t>
  </si>
  <si>
    <t>Pagamento?</t>
  </si>
  <si>
    <t>Como enviar:  
abra no excel a aba:   Arquivo
-&gt;Salvar e enviar -&gt;Enviar p/ Email
-&gt;  Enviar como anexo   
-&gt;  para:     contato@varisco.com.br</t>
  </si>
  <si>
    <t>AGULHAS MAO 1  COATS   pc.c/40</t>
  </si>
  <si>
    <t>PT</t>
  </si>
  <si>
    <t>AGULHAS MAO 2/0 COATS 6cm p.40</t>
  </si>
  <si>
    <t>UN</t>
  </si>
  <si>
    <t>AGULHAS MAO 8   COATS  pc.c/40</t>
  </si>
  <si>
    <t>CX</t>
  </si>
  <si>
    <t>ANILINA  GAUCHA pct.c/6 tb.40g</t>
  </si>
  <si>
    <t>LIXEIRA 20 lts. CF-20      c/T</t>
  </si>
  <si>
    <t>ANZOL XINGU 04 -  1052cx.c/100</t>
  </si>
  <si>
    <t>BALAO PREMIUM 6.5     pct.c/50</t>
  </si>
  <si>
    <t>BALANCA USO DOMESTICO 586-2 kg</t>
  </si>
  <si>
    <t>RL</t>
  </si>
  <si>
    <t>ANZOL XINGU.01 -1054  cx.c/100</t>
  </si>
  <si>
    <t>COLCHETE GANCHO N.2 cor Prata*</t>
  </si>
  <si>
    <t>GS</t>
  </si>
  <si>
    <t>ESPADA C/CAPA 9091</t>
  </si>
  <si>
    <t>BICHOS PELUCIA 2069    TUKATOY</t>
  </si>
  <si>
    <t>CARRO MARILU 1309-GRANEL</t>
  </si>
  <si>
    <t>CA</t>
  </si>
  <si>
    <t>BORRACHA PANELA LX25/500 7 lts</t>
  </si>
  <si>
    <t>PA PLASTICA INF.0412</t>
  </si>
  <si>
    <t>BONECA TUKA TOY 9820</t>
  </si>
  <si>
    <t>CARTAO CONVITE BATISMO pc.c/10</t>
  </si>
  <si>
    <t>TINTA TEMPERA ACRILEX 250 ml</t>
  </si>
  <si>
    <t>PALHETA VIOLAO ROUXINOL</t>
  </si>
  <si>
    <t>DZ</t>
  </si>
  <si>
    <t>FORMA OVOS /OMELETEIRA 146 NIT</t>
  </si>
  <si>
    <t>BOMBA CHIMARRAO 102 med. 23cm</t>
  </si>
  <si>
    <t>CARTAO NATALINO NAMORADO G.11*</t>
  </si>
  <si>
    <t>PENTE C/CABO 209    pct.c/12</t>
  </si>
  <si>
    <t>RESINA SORT3049-895-21172-419*</t>
  </si>
  <si>
    <t>CORTADOR UNHA cromado Unhex 5c</t>
  </si>
  <si>
    <t>BARALHO VALE TUDO OURO COPAG</t>
  </si>
  <si>
    <t>CLIPS GALV. 1/0 (0)  30x10mm</t>
  </si>
  <si>
    <t>CLIPS GALV. 2/0 (00)   31x11mm</t>
  </si>
  <si>
    <t>ATADURA DE CREPOM 10cmx1,8 mts</t>
  </si>
  <si>
    <t>MICROPORE 2,5x90 CREMER  p.c/6</t>
  </si>
  <si>
    <t>LIXEIRA 65 lts. CF-65-BRANCA</t>
  </si>
  <si>
    <t>CORTINA BOX P.LEO EST. 135x178</t>
  </si>
  <si>
    <t>CINZEIRO METAL C02    pcte.c/2</t>
  </si>
  <si>
    <t>CORTINA BOX PERFETO EST138x180</t>
  </si>
  <si>
    <t>DEDEIRA DE VIOLAO</t>
  </si>
  <si>
    <t>COPO PLAST.283   C/BICO C/ALCA</t>
  </si>
  <si>
    <t>FITA CETIM 1 c/10 mts.  6mm</t>
  </si>
  <si>
    <t>PC</t>
  </si>
  <si>
    <t>COMPRESSAS CREMER 7,5x7,5 c/20</t>
  </si>
  <si>
    <t>BACIA     9019        5,2 lts</t>
  </si>
  <si>
    <t>PA LIXO PLAST.2107 CB.MADEIRA</t>
  </si>
  <si>
    <t>GRAFITE FABER 2.0 -9020 c/6 g*</t>
  </si>
  <si>
    <t>CAIXA ISO.SM 1 lt.</t>
  </si>
  <si>
    <t>ESTOJO PLASTICO 2010 - 2010A</t>
  </si>
  <si>
    <t>CAD.Esp.   48 fls 1/4  Panamer</t>
  </si>
  <si>
    <t>CALCA PLASTICA 005 C/BOTAO*</t>
  </si>
  <si>
    <t>JG</t>
  </si>
  <si>
    <t>APITO MARILU 1317     pct.c/12</t>
  </si>
  <si>
    <t>APONTADOR FABER 15x25 pct.c/10</t>
  </si>
  <si>
    <t>CORDA VARAL ACO SLIM 15 mts.</t>
  </si>
  <si>
    <t>ESPARADRAPO 2,5x 90     pc.c/6</t>
  </si>
  <si>
    <t>ADEZIVO PLAST.P/TUBOS PVC 17gr</t>
  </si>
  <si>
    <t>PASTA SANFONADA 5 dv.185x140mm</t>
  </si>
  <si>
    <t>FOLHA REFIL BRANCO 96 fls**</t>
  </si>
  <si>
    <t>CARRO MARILU 311 -GRANEL</t>
  </si>
  <si>
    <t>ATADURA DE CREPOM 8cmx1,8 mts</t>
  </si>
  <si>
    <t>FICHAS PAUTADA 5x8   20x12cm</t>
  </si>
  <si>
    <t>BLOCO CURRICULO  210x297  c/50</t>
  </si>
  <si>
    <t>CADERNETA 20 FLS BROC  Armazem</t>
  </si>
  <si>
    <t>FICHAS PAUTADA 4x6  10x15cm</t>
  </si>
  <si>
    <t>CT</t>
  </si>
  <si>
    <t>ESPELHO PAREDE 16  M.Plast.c/6</t>
  </si>
  <si>
    <t>BORRACHA 40  MERCUR    cx.c/40</t>
  </si>
  <si>
    <t>GRAFITE  0.5    HB c/12cx c/12</t>
  </si>
  <si>
    <t>BORRACHA  VERDE MERCURcx.c/24</t>
  </si>
  <si>
    <t>MASSA MODELAR Soft c/6 Acrilex</t>
  </si>
  <si>
    <t>MASSA MODELAR Soft c/12 Acril.</t>
  </si>
  <si>
    <t>TINTA TEMPERA ACRILEX   15 ml</t>
  </si>
  <si>
    <t>COPO 498 Taca Champagne</t>
  </si>
  <si>
    <t>PASTA CATALOGO C/10 fls. UP</t>
  </si>
  <si>
    <t>ESCORREDOR 6207  MULTIUSO</t>
  </si>
  <si>
    <t>ESCOVA LAVAR MAMADEIRA 35040-1</t>
  </si>
  <si>
    <t>PORTA DETERGENTE 6200 Richiott</t>
  </si>
  <si>
    <t>CLIPS GALV. 8/0  20x53mm</t>
  </si>
  <si>
    <t>ETIQUETA PRECO N.3       /1300</t>
  </si>
  <si>
    <t>CLIPS GALV. 3/0  11x37mm cx.50</t>
  </si>
  <si>
    <t>FITA ADEZIVA 12mmx30mt pt.c/10</t>
  </si>
  <si>
    <t>FITA ADEZIVA 12mmx10mts.</t>
  </si>
  <si>
    <t>PASTA CATALOGO c/50 fls.plast.</t>
  </si>
  <si>
    <t>VASO REDONDO PRETO 17     9198</t>
  </si>
  <si>
    <t>FITA METRICA -EMB.IND.</t>
  </si>
  <si>
    <t>PISTOLA COLA QUENTE HF036 fina</t>
  </si>
  <si>
    <t>BORRACHA 20  MERCUR    cx.c/20</t>
  </si>
  <si>
    <t>CANETA COMPACTOR JET LUX   c/4</t>
  </si>
  <si>
    <t>BOLA P/PIN.600 p.c/2 fio seda</t>
  </si>
  <si>
    <t>PAPEL FANTASIA PRESENTE 60cmBF</t>
  </si>
  <si>
    <t>KG</t>
  </si>
  <si>
    <t>GUARDA CHUVA PORT.7160-3</t>
  </si>
  <si>
    <t>GUARDA-CHUVA CURTO 2250-FP</t>
  </si>
  <si>
    <t>PINCEL ESCOLAR REDONDO 14</t>
  </si>
  <si>
    <t>GUARDA CHUVA PORT.7160A-3 C.Rt</t>
  </si>
  <si>
    <t>PISTOLA COLA QUENTE HF-042 GR.</t>
  </si>
  <si>
    <t>LINHA 150/ 30 Br    Glace</t>
  </si>
  <si>
    <t>RETROZ N 126 -   cx.c/10 DRIMA</t>
  </si>
  <si>
    <t>NAFTALINA  SANILAR 50 g.</t>
  </si>
  <si>
    <t>MARMITA 14-323        PANEBRIL</t>
  </si>
  <si>
    <t>ETIQUETA PRECO PICO c/1000</t>
  </si>
  <si>
    <t>CANECA PORCELANA LU JUMBO37914</t>
  </si>
  <si>
    <t>PINCEL CHATO 615 10  ROMA</t>
  </si>
  <si>
    <t>LINHA 150/ 40 Br    Glace</t>
  </si>
  <si>
    <t>BOLA  50 mm             ISOPOR</t>
  </si>
  <si>
    <t>NAFTALINA SANILAR -KG</t>
  </si>
  <si>
    <t>ESCOVA UNHA 1437        c/2</t>
  </si>
  <si>
    <t>PINCEL  BARBA SL0724  ORIGINAL</t>
  </si>
  <si>
    <t>RESINA 379   -MARIA</t>
  </si>
  <si>
    <t>VASO QUADRADO PRETO 22    9249</t>
  </si>
  <si>
    <t>OLEO MAQUINA SINGER 100 ml</t>
  </si>
  <si>
    <t>PINCEL CHATO 615 14   ROMA</t>
  </si>
  <si>
    <t>FITA VEDA ROSCA POLYTUBE 12x10</t>
  </si>
  <si>
    <t>PINCEL CHATO 615  8   ROMA</t>
  </si>
  <si>
    <t>LIXA UNHA BEGE      16cm c/100</t>
  </si>
  <si>
    <t>ELASTICO B-254     pact. c/100</t>
  </si>
  <si>
    <t>PINCEL CHATO 615  6  ROMA</t>
  </si>
  <si>
    <t>SOMBRINHA CURTA  EST.BP 3959</t>
  </si>
  <si>
    <t>PRESILHA PIRANHA 37 Mini- Tira</t>
  </si>
  <si>
    <t>PLACA ISOPOR 10 mm  50x100x1cm</t>
  </si>
  <si>
    <t>LINHA 150/ 30 Preta Glace</t>
  </si>
  <si>
    <t>ENVELOPES 114x162 mm    BRANCO</t>
  </si>
  <si>
    <t>ENVELOPES 114x162mm     BRANCO</t>
  </si>
  <si>
    <t>ML</t>
  </si>
  <si>
    <t>PINCEL 302  1/2    ROMA</t>
  </si>
  <si>
    <t>PINCEL 302  3/4    ROMA</t>
  </si>
  <si>
    <t>PINCEL 302 1     ROMA</t>
  </si>
  <si>
    <t>PINCEL 302 1 1/2    ROMA</t>
  </si>
  <si>
    <t>PINCEL ESCOLAR REDONDO  4</t>
  </si>
  <si>
    <t>PINCEL ESCOLAR REDONDO  6</t>
  </si>
  <si>
    <t>PINCEL ESCOLAR REDONDO  8</t>
  </si>
  <si>
    <t>PINCEL ESCOLAR REDONDO 10</t>
  </si>
  <si>
    <t>PAPEL CARBONO PELIKAN DF  Azul</t>
  </si>
  <si>
    <t>PERCEVEJOS cx.c/100JOCAR OFFIC</t>
  </si>
  <si>
    <t>PINCA  MERHEJE           7 cm</t>
  </si>
  <si>
    <t>PAPEL CREPON    2,00 x 0,48 mt</t>
  </si>
  <si>
    <t>PAPEL CELOFANE CORES 70x90 /10</t>
  </si>
  <si>
    <t>PINCEL 302 4   ROMA</t>
  </si>
  <si>
    <t>ENVELOPES OFICIO 11x23cmBranco</t>
  </si>
  <si>
    <t>PINCEL CHATO 615  2   ROMA</t>
  </si>
  <si>
    <t>COPO 006-007-RC LONG DRINK C/2</t>
  </si>
  <si>
    <t>BOLA  25 mm             ISOPOR</t>
  </si>
  <si>
    <t>COPO PLAST.25549  550ml</t>
  </si>
  <si>
    <t>CESTO ROUPAS CT-25CS  Artplast</t>
  </si>
  <si>
    <t>PORTA TALHER 6012 c/Tampa</t>
  </si>
  <si>
    <t>CAIXA RET.120   3,6 lts</t>
  </si>
  <si>
    <t>ESPANADOR 8051    45 cm</t>
  </si>
  <si>
    <t>GARFINHOS PLASTICOS       c/50</t>
  </si>
  <si>
    <t>ENFEITE Trem Natalino 5078</t>
  </si>
  <si>
    <t>QUADRO PORTA CHAVES</t>
  </si>
  <si>
    <t>CAIXA ISOPOR  17 lts  c/alca</t>
  </si>
  <si>
    <t>BOLA  75 mm             ISOPOR</t>
  </si>
  <si>
    <t>GARFO INOX GR             33cm</t>
  </si>
  <si>
    <t>PINCEL ESCOLAR REDONDO 12</t>
  </si>
  <si>
    <t>BOLA P/PIN.500 p.c/3 fio seda</t>
  </si>
  <si>
    <t>PUXA SACO 08</t>
  </si>
  <si>
    <t>PINCEL CHATO 615 12     ROMA</t>
  </si>
  <si>
    <t>ESTOJO LAPIS LUXEL 40106   -SL</t>
  </si>
  <si>
    <t>PORTA GELO ISOPOR</t>
  </si>
  <si>
    <t>POTES / JG POTES SORT 08  ...*</t>
  </si>
  <si>
    <t>ATILHO MERCUR   pacte.c/100un.</t>
  </si>
  <si>
    <t>ELASTICO   21 6mmx10mt Elastex</t>
  </si>
  <si>
    <t>FECHOS CORRENTE 15 S  *</t>
  </si>
  <si>
    <t>FECHOS CORRENTE 18 S *</t>
  </si>
  <si>
    <t>SALEIRO 6110         Richiotto</t>
  </si>
  <si>
    <t>COADOR 6             14 x 33cm</t>
  </si>
  <si>
    <t>SALADEIRA C/TAMPA 098   3 lts</t>
  </si>
  <si>
    <t>CAIXA ISOPOR 100 lts</t>
  </si>
  <si>
    <t>CAIXA ISOPOR  80 lts</t>
  </si>
  <si>
    <t>BOLA  35 mm             ISOPOR</t>
  </si>
  <si>
    <t>CAIXA ISOPOR  40 lts c/alca</t>
  </si>
  <si>
    <t>DESCASCADOR MANUAL 10581 INOX</t>
  </si>
  <si>
    <t>BOMBA CHIMARRAO 101 c/3 a.25c</t>
  </si>
  <si>
    <t>ACENDEDOR FOGAO SL0364</t>
  </si>
  <si>
    <t>BACIA  .36x16 BA-12    12 lts</t>
  </si>
  <si>
    <t>RALADOR METAL 486 -PEQ</t>
  </si>
  <si>
    <t>RESINA PAPAI NOEL 325  6,5cm</t>
  </si>
  <si>
    <t>CAIXA VERSATIL 340 RET.2,5 lts</t>
  </si>
  <si>
    <t>CORTADOR LEGUMES 13 FATIADOR</t>
  </si>
  <si>
    <t>TESOURAS SL0087            8''</t>
  </si>
  <si>
    <t>CARRO MARILU 413- JEEP BLISTER</t>
  </si>
  <si>
    <t>QUADRO LASER  9239-777615x20 *</t>
  </si>
  <si>
    <t>FLOR TCD.FRU FYH102  ROMA    *</t>
  </si>
  <si>
    <t>FITA ADEZIVA 12x50mts-Pct.c/10</t>
  </si>
  <si>
    <t>PORTA PANO PRATO 1180 CROMADO*</t>
  </si>
  <si>
    <t>BACIA     9022     28 lts</t>
  </si>
  <si>
    <t>ROLETE P/PAPEL HIGIENICO c/2 *</t>
  </si>
  <si>
    <t>FORMA GELO 6211   Rischiotto</t>
  </si>
  <si>
    <t>BONECA TECIDO 3180 -SEM SOM</t>
  </si>
  <si>
    <t>FITA ADEZIVA 12mmx50mts Rolo</t>
  </si>
  <si>
    <t>COLA ESCOLAR  90 gm      -MAXI</t>
  </si>
  <si>
    <t>PA LIXO 1010</t>
  </si>
  <si>
    <t>POTE RET.ALTO 341      2,5 lts</t>
  </si>
  <si>
    <t>JG POTES RISCHIOTO SORTIMENTO</t>
  </si>
  <si>
    <t>GRAFITE BIG COLORIDO 0.7</t>
  </si>
  <si>
    <t>CESTO LIXO TELADO CT-10CS 10lt</t>
  </si>
  <si>
    <t>BONECA TUKA TOY 3178</t>
  </si>
  <si>
    <t>POTE C/TRAVA 118      1,6 lts</t>
  </si>
  <si>
    <t>LIXEIRA.105 lts.1072 c/T.Rosca</t>
  </si>
  <si>
    <t>BISNAGAS MOST/MAION/CATCHUP</t>
  </si>
  <si>
    <t>ESPREMEDOR FRUTAS 445  -500 ml</t>
  </si>
  <si>
    <t>ENVELOPES 1/2 OFICIO  200x280</t>
  </si>
  <si>
    <t>LUVA SILICONE COZINHA COLORIDA</t>
  </si>
  <si>
    <t>RESINA BEBE C/VELA PEQ*</t>
  </si>
  <si>
    <t>BOIA A- 1   2cm   pct.c/50</t>
  </si>
  <si>
    <t>BOIA A- 2   2,5cm    pct.c/50</t>
  </si>
  <si>
    <t>BOIA A- 3   2,87cm   pcte.c/50</t>
  </si>
  <si>
    <t>BOIA A- 5   3,38cm    pct.c/30</t>
  </si>
  <si>
    <t>BOIA A- 7   4,42cm    pct.c/25</t>
  </si>
  <si>
    <t>BOIA A- 9   5,588cm   emb.ind.</t>
  </si>
  <si>
    <t>BOIA A-11  6,623cm    emb.ind.</t>
  </si>
  <si>
    <t>ENFEITE Sinos c/P. Noel 30447</t>
  </si>
  <si>
    <t>CAIXA ISOPOR  50 lts</t>
  </si>
  <si>
    <t>POTE C/3 DIVISOES 092 RICHIOTT</t>
  </si>
  <si>
    <t>CANECA PORCELANA COLORADO</t>
  </si>
  <si>
    <t>JARRA REDONDA 70     1,5 lts</t>
  </si>
  <si>
    <t>ENFEITE Turma Monica 8001</t>
  </si>
  <si>
    <t>QUADRO LASER 10223 -Nsa.Sra.Ap</t>
  </si>
  <si>
    <t>BOLA 150 mm     oca     ISOPOR</t>
  </si>
  <si>
    <t>JARRA 72 QUAD.    1,5 lts.</t>
  </si>
  <si>
    <t>RESINA/GESSO LIVRO SAG.FAMILI*</t>
  </si>
  <si>
    <t>BORRACHA PANELA LX2/500 4,5lts</t>
  </si>
  <si>
    <t>POTE C/TRAVA 119       3,2 lts</t>
  </si>
  <si>
    <t>BOMBA CHIMARRAO 103    20cm</t>
  </si>
  <si>
    <t>RESINA AVOS E NETOS 1203-afro*</t>
  </si>
  <si>
    <t>LAPIS COR LABRA C/12  PEQ.</t>
  </si>
  <si>
    <t>RESINA BABY 15762 *</t>
  </si>
  <si>
    <t>TOUCA BANHO 100PERFETTO.c/2un.</t>
  </si>
  <si>
    <t>CAPA LIQUIDIFICADOR 06</t>
  </si>
  <si>
    <t>PINCEL CHATO 615  4     ROMA</t>
  </si>
  <si>
    <t>BACIA  .45x15 BA-15    15 lts</t>
  </si>
  <si>
    <t>POTE RET.ALTO 342      4,2 lts</t>
  </si>
  <si>
    <t>CAIXA ISOPOR  60 lts</t>
  </si>
  <si>
    <t>COADOR 1     6,5 x 16cm</t>
  </si>
  <si>
    <t>ROLO ESPUMA POLIESTER 15cm4315</t>
  </si>
  <si>
    <t>REGADOR 25157 10 lts  ARQPLAST</t>
  </si>
  <si>
    <t>MOCHILA F 29073           YINS</t>
  </si>
  <si>
    <t>BOMBA CHIMARRAO 104   23 cm</t>
  </si>
  <si>
    <t>PRESEPIO 5980   peq.</t>
  </si>
  <si>
    <t>ETIQUETA 1920 P/ET.DUPLA/10000</t>
  </si>
  <si>
    <t>PRENDEDOR CHUPETA 107   pct.6</t>
  </si>
  <si>
    <t>FITA CREPE 18x10 mts.</t>
  </si>
  <si>
    <t>FITA CREPE 18x50 mts.</t>
  </si>
  <si>
    <t>HASTES FLEXIVEIS-H.TOP S/Vc/75</t>
  </si>
  <si>
    <t>CADERNETA ESP. 1/8 96 fls.Pana</t>
  </si>
  <si>
    <t>COLHERINHA PLASTICA    c/50</t>
  </si>
  <si>
    <t>POTE PREMIUM 126 3 ltsRICHIOTO</t>
  </si>
  <si>
    <t>VARAL INTIMO 8888 GIRATORIO</t>
  </si>
  <si>
    <t>ETIQUETA PRECO N.5 29x48 c/666</t>
  </si>
  <si>
    <t>ETIQUETA PRECO N.6 40x65 c/500</t>
  </si>
  <si>
    <t>CANETA COMPACTOR TOP 2000 c/25</t>
  </si>
  <si>
    <t>PASTA C/ELASTICO OFICIO TRANSP</t>
  </si>
  <si>
    <t>POTE PLAST.0106-PM40     4 lts</t>
  </si>
  <si>
    <t>CAIXA RANCHO PLASTICA 52-COR</t>
  </si>
  <si>
    <t>BASTAO CERA ACRILEX C/15 CURTO</t>
  </si>
  <si>
    <t>LEITEIRA C/APITO 14 AL.-BRASIL</t>
  </si>
  <si>
    <t>NIPEL ROSCAVEL 3/4         288</t>
  </si>
  <si>
    <t>CORDA VARAL ACO SLIM 10 mts.</t>
  </si>
  <si>
    <t>JOELHO 90 SOLD.ROSC.25x3/4 484</t>
  </si>
  <si>
    <t>TIRAS.CHINELO N.4    33/4 35/6</t>
  </si>
  <si>
    <t>ADEZIVO PLAST.P/TUB.PVC-SULAPA</t>
  </si>
  <si>
    <t>FITA VEDA ROSCA         SULAPA</t>
  </si>
  <si>
    <t>MATA MOSCA PLAST.      PCT.C/6</t>
  </si>
  <si>
    <t>LUVA RED.SOLD. 25x20mm     450</t>
  </si>
  <si>
    <t>LUVA SOLD. 20mm            435</t>
  </si>
  <si>
    <t>FITA ISOLANTE 10 mts     ADERE</t>
  </si>
  <si>
    <t>ETIQUETA PRECO BRANCA/DPc/1000</t>
  </si>
  <si>
    <t>LUVA SOLD. 25mm            436</t>
  </si>
  <si>
    <t>JOELHO 90 SOLD. 25mm       425</t>
  </si>
  <si>
    <t>SACO EMBALAGEM 45x60 pact.c/25</t>
  </si>
  <si>
    <t>PASTA C/ELASTICO TRANSP. 40mm</t>
  </si>
  <si>
    <t>ALMOFADA N.3 5961 p/carimbo</t>
  </si>
  <si>
    <t>FOLHA REFIL TERNURA SAO DOM***</t>
  </si>
  <si>
    <t>CABIDE PLASTICO PRETO  37,5cm</t>
  </si>
  <si>
    <t>COLA QUENTE FINA c/5</t>
  </si>
  <si>
    <t>JOELHO 90 SOLD. 20mm       424</t>
  </si>
  <si>
    <t>SACO EMBALAGEM 60x90 pact.c/10</t>
  </si>
  <si>
    <t>BUCHA RED.SOLD. 25x20      360</t>
  </si>
  <si>
    <t>CURVA SOLDAVEL 90   20 mm  406</t>
  </si>
  <si>
    <t>CAP.SOLDAVEL 25mm          383</t>
  </si>
  <si>
    <t>ENFEITE Porta-Bengala 30457</t>
  </si>
  <si>
    <t>PAINEL 626 GR 50x80</t>
  </si>
  <si>
    <t>ENFEITE PORTA 6076</t>
  </si>
  <si>
    <t>LUVA SOLD.E ROSCA 25x3/4   488</t>
  </si>
  <si>
    <t>ARRANJO VPLAA0F 200202</t>
  </si>
  <si>
    <t>MOCHILA    INFANTIL 3836</t>
  </si>
  <si>
    <t>LIXEIRA . C/P 30 lts.CP30PTCS</t>
  </si>
  <si>
    <t>PASTA C/ELASTICO TRANSP. 20mm</t>
  </si>
  <si>
    <t>TAMPA P/VALVULA TANQUE     816</t>
  </si>
  <si>
    <t>KIT PESCARIA N.0  L.30/A.8-10</t>
  </si>
  <si>
    <t>KIT PESCARIA N.2   L.30/A.8-10</t>
  </si>
  <si>
    <t>KIT PESCARIA N.8    L.50/A.1-2</t>
  </si>
  <si>
    <t>LINHA APARADOR 2.00    c/5 mts</t>
  </si>
  <si>
    <t>APAGADOR QUADRO NEGRO 5085</t>
  </si>
  <si>
    <t>CANETA COMPACTOR ECONOMICA</t>
  </si>
  <si>
    <t>AGULHEIROS NEDLEES 264</t>
  </si>
  <si>
    <t>FOLHA OFICIO S/P OFFICEA4 75gm</t>
  </si>
  <si>
    <t>DURATEX 2003    Porta Chave</t>
  </si>
  <si>
    <t>VASO REDONDO MARROM 28    9400</t>
  </si>
  <si>
    <t>VASO QUADRADO MARROM 17   9448</t>
  </si>
  <si>
    <t>UNHO 817</t>
  </si>
  <si>
    <t>VASO REDONDO VERDE 28     9300</t>
  </si>
  <si>
    <t>CHUMBADA OLIVA 0  3gm  pct/100</t>
  </si>
  <si>
    <t>CHUMBADA OLIVA 1 5gm   pct/100</t>
  </si>
  <si>
    <t>CHUMBADA OLIVA 3  15gm  pct/40</t>
  </si>
  <si>
    <t>CHUMBADA OLIVA 5  25gm  pct/25</t>
  </si>
  <si>
    <t>CHUMBADA OLIVA 6  30gm  pct/20</t>
  </si>
  <si>
    <t>ENFEITE Bota/Sortidos Pend4661</t>
  </si>
  <si>
    <t>POTE 155  PREMIUN   5 lts.</t>
  </si>
  <si>
    <t>VASO QUADRADO MARROM 22   9449</t>
  </si>
  <si>
    <t>SACARROLHA BORGONHA SL0253</t>
  </si>
  <si>
    <t>BOLSA NENE 118-Mini Sac.c/silk</t>
  </si>
  <si>
    <t>PAINEL 629 PEQ 45x70</t>
  </si>
  <si>
    <t>SACO EMBALAGEM 34x54 pact.c/50</t>
  </si>
  <si>
    <t>PIPOQUEIRA 20-350     PANEBRIL</t>
  </si>
  <si>
    <t>SACO EMBALAGEM 15x30  pct.c/50</t>
  </si>
  <si>
    <t>VASO QUADRADO MARROM 35   9451</t>
  </si>
  <si>
    <t>PLUG ROSCAVEL 3/4          294</t>
  </si>
  <si>
    <t>LACO 42cmx21mm 0208   pct.c/10</t>
  </si>
  <si>
    <t>SACO EMBALAGEM 15x22cm pt.c/50</t>
  </si>
  <si>
    <t>LUVA SOLD.ROSC 25x1/2      489</t>
  </si>
  <si>
    <t>VASO REDONDO MARROM 17    9398</t>
  </si>
  <si>
    <t>COLA QUENTE GROSSA-KG</t>
  </si>
  <si>
    <t>ENFEITE Arvore Aramada 228</t>
  </si>
  <si>
    <t>SACO EMBALAGEM 30x45 pact.c/50</t>
  </si>
  <si>
    <t>VASO REDONDO PRETO 22     9199</t>
  </si>
  <si>
    <t>JOELHO RED. 90 SOLD.25x20  433</t>
  </si>
  <si>
    <t>CORDA VARAL ACO GOLD 15 mts.</t>
  </si>
  <si>
    <t>ELASTICO   TP. REDE P/CAPACETE</t>
  </si>
  <si>
    <t>ARGILA          pct.kg</t>
  </si>
  <si>
    <t>SACO EMBALAGEM 20x30  pct.c/50</t>
  </si>
  <si>
    <t>SACO EMBALAGEM 25x36cm pt.c/50</t>
  </si>
  <si>
    <t>CANECA PORCELANA LU SIGNOS</t>
  </si>
  <si>
    <t>CORDA VARAL ACO GOLD 10 mts.</t>
  </si>
  <si>
    <t>SACO EMBALAGEM 15x45cm pt.c/50</t>
  </si>
  <si>
    <t>RESINA SANTOS 258  peq.</t>
  </si>
  <si>
    <t>PORTA FILTRO 103      plastico</t>
  </si>
  <si>
    <t>RESINA PEDESTAL JESUS/MARIA 21</t>
  </si>
  <si>
    <t>RESINA 1046 - 11514 Cr.arvore*</t>
  </si>
  <si>
    <t>BACIA     9021     14 lts</t>
  </si>
  <si>
    <t>VASO QUADRADO VERDE N.22 9349</t>
  </si>
  <si>
    <t>COPO MEDIDOR 407 500ml PANAMBY</t>
  </si>
  <si>
    <t>VARAL INT.03 Gr.Dobravel c/26p</t>
  </si>
  <si>
    <t>CAIXA ORGANIZADORA 122  6 lts</t>
  </si>
  <si>
    <t>BACIA     9020        9 lts</t>
  </si>
  <si>
    <t>MEIA AD FEM 6406-270     curta</t>
  </si>
  <si>
    <t>ETIQUETADORA MX-5500-50 CLASSE</t>
  </si>
  <si>
    <t>VASO FLOREIRA PRETA 50    9220</t>
  </si>
  <si>
    <t>VASO QUADRADO PRETO 28    9250</t>
  </si>
  <si>
    <t>CAIXA ORGANIZADORA 116  30 lts</t>
  </si>
  <si>
    <t>MEIA  JUV 102     32/37 LOPPAS</t>
  </si>
  <si>
    <t>CAPA GALAO DE AGUA 20lts. 02</t>
  </si>
  <si>
    <t>FESTAO 9889-5cmx200cm</t>
  </si>
  <si>
    <t>MEIA AD FEM 3013             *</t>
  </si>
  <si>
    <t>MEIA AD FEM 6903    TRIFIL</t>
  </si>
  <si>
    <t>GARRAFINHA SQUEZZE 109   300ml</t>
  </si>
  <si>
    <t>MEIA  JUV 3462  ACO</t>
  </si>
  <si>
    <t>VASO QUADRADO PRETO 17    9248</t>
  </si>
  <si>
    <t>VASO...CACHEPO 1023         MC</t>
  </si>
  <si>
    <t>PANO COPA TM BR. BLPBL 70x40cm</t>
  </si>
  <si>
    <t>MEIA  BEBE 5025    TRIFIL</t>
  </si>
  <si>
    <t>VASO REDONDO VERDE 35     9301</t>
  </si>
  <si>
    <t>MEIAS CALCA TRIFIL 6854-L  INF</t>
  </si>
  <si>
    <t>CANECO PLAST.053 c/Alca 8x10cm</t>
  </si>
  <si>
    <t>MALETA ARQPLAST MF40CS c/band.</t>
  </si>
  <si>
    <t>MALETA ARQPLAST MF40CSCS</t>
  </si>
  <si>
    <t>ESTOJO LAPIS LV CR 7383</t>
  </si>
  <si>
    <t>FESTAO 9901-7cmx200cm</t>
  </si>
  <si>
    <t>POTE PLAST.0107-PM60     6 lts</t>
  </si>
  <si>
    <t>MEIA AD FEM 648   SAPATILHA</t>
  </si>
  <si>
    <t>MOCHILA F BF 8065    Est.Sort.</t>
  </si>
  <si>
    <t>LIXEIRA 30 lts. CF-30</t>
  </si>
  <si>
    <t>ENFEITE Arvore 2010</t>
  </si>
  <si>
    <t>LACO 34cmx17mm 0207   pct.c/10</t>
  </si>
  <si>
    <t>LIXA UNHA    PRETA 16cm  c/144</t>
  </si>
  <si>
    <t>CUECA ADULTO 015-Lisa Media*</t>
  </si>
  <si>
    <t>MEIA  JUV 3012               *</t>
  </si>
  <si>
    <t>PANO COPA TM EST.B50BE 70x50cm</t>
  </si>
  <si>
    <t>MOCHILA F 29071           YINS</t>
  </si>
  <si>
    <t>CAIXA ORGANIZADORA 121  10 lts</t>
  </si>
  <si>
    <t>ESTOJO LAPIS LUXEL 30867   -SL</t>
  </si>
  <si>
    <t>CORTADOR UNHA SL0714 -GR</t>
  </si>
  <si>
    <t>COPO PLAST.25530  550ml</t>
  </si>
  <si>
    <t>QUEIJEIRA 0013 DT  RISCHIOTO</t>
  </si>
  <si>
    <t>CAIXA RANCHO PLASTICA 52-PRETA</t>
  </si>
  <si>
    <t>VASO REDONDO PRETO 35     9201</t>
  </si>
  <si>
    <t>LIXEIRA . C/P 34 lts 3045 Red.</t>
  </si>
  <si>
    <t>JG.CALCINHA/SUTIA 640</t>
  </si>
  <si>
    <t>CAIXA GOURMET C/T  911  4 lts</t>
  </si>
  <si>
    <t>MEIA  JUV 5525  fem.    TRIFIL</t>
  </si>
  <si>
    <t>CORDA Violao.Canario Aco C/B 1</t>
  </si>
  <si>
    <t>CORDA Violao.Canario Aco C/B 2</t>
  </si>
  <si>
    <t>CORDA Violao.Canario Aco C/B 3</t>
  </si>
  <si>
    <t>CORDA Violao.Canario Aco C/B 4</t>
  </si>
  <si>
    <t>CORDA Violao.Canario Aco C/B 5</t>
  </si>
  <si>
    <t>CORDA Violao:Canario Nylon 1</t>
  </si>
  <si>
    <t>CORDA Violao:Canario Nylon 2</t>
  </si>
  <si>
    <t>CORDA Violao:Canario Nylon 3</t>
  </si>
  <si>
    <t>CORDA Violao:Canario Nylon 4</t>
  </si>
  <si>
    <t>CORDA Violao:Canario Nylon 5</t>
  </si>
  <si>
    <t>CORDA Violao:Canario Nylon 6</t>
  </si>
  <si>
    <t>FLOR TCD.FRU FYH100 MACA VERM*</t>
  </si>
  <si>
    <t>COPO ACRILICO MY11572    500ml</t>
  </si>
  <si>
    <t>CACTO MINI 6727   H8    12cm</t>
  </si>
  <si>
    <t>COPO ACRILICO MY11557    450ml</t>
  </si>
  <si>
    <t>MEIAS CALCA TRIFIL.BRAN 6308UN</t>
  </si>
  <si>
    <t>MEIAS CALCA TRIFIL.BRAN,6308GR</t>
  </si>
  <si>
    <t>MEIAS CALCA TRIFIL.FUME,6308GR</t>
  </si>
  <si>
    <t>VASO...CACHEPO 01000      QMAB</t>
  </si>
  <si>
    <t>CORTADOR UNHA P01        5,5cm</t>
  </si>
  <si>
    <t>PINCEL MARCADOR AV.  COMPACTOR</t>
  </si>
  <si>
    <t>ENFEITE Sino Papai Noel 1594</t>
  </si>
  <si>
    <t>FESTAO 021   Verde/Branco</t>
  </si>
  <si>
    <t>FESTAO 1191    -COLOR</t>
  </si>
  <si>
    <t>ENFEITE PORTA 1161 - SINO</t>
  </si>
  <si>
    <t>ENFEITE PORTA 1199  -SINO AD.</t>
  </si>
  <si>
    <t>ENFEITE NATAL 1171  -SORTIDO</t>
  </si>
  <si>
    <t>ENFEITE NATAL 022 -SORTIDO **</t>
  </si>
  <si>
    <t>ADAPTADOR ROSCA INT.1/2 rf.201</t>
  </si>
  <si>
    <t>ADAPTADOR ROSCA INT.3/4 rf.202</t>
  </si>
  <si>
    <t>JOELHO INT.DUPLO 1/2    ref.41</t>
  </si>
  <si>
    <t>TE INTERNO 1/2          ref.51</t>
  </si>
  <si>
    <t>TE INTERNO 3/4          ref.52</t>
  </si>
  <si>
    <t>TE INT.TRIPLO 1/2       ref.61</t>
  </si>
  <si>
    <t>TE INT.TRIPLO 3/4       ref.62</t>
  </si>
  <si>
    <t>VASO REDONDO PRETO 13     9498</t>
  </si>
  <si>
    <t>COPO 126-131 c/bico c/tp.250ml</t>
  </si>
  <si>
    <t>FLOR TCD AAB FYH-096 / 46021</t>
  </si>
  <si>
    <t>SUCULENTA 8741       H8   20cm</t>
  </si>
  <si>
    <t>BOMBONEIRE VIDRO PH03-M1</t>
  </si>
  <si>
    <t>KIT ESCOLAR PICADILLY N.2-MASC</t>
  </si>
  <si>
    <t>KIT ESCOLAR PICADILLY N.3-MASC</t>
  </si>
  <si>
    <t>KIT ESCOLAR PICADILLY N.4-MASC</t>
  </si>
  <si>
    <t>KIT ESCOLAR PICADILLY N.1-FEM.</t>
  </si>
  <si>
    <t>KIT ESCOLAR PICADILLY N.2-FEM</t>
  </si>
  <si>
    <t>KIT ESCOLAR PICADILLY N.3-FEM</t>
  </si>
  <si>
    <t>KIT ESCOLAR PICADILLY N.4-FEM</t>
  </si>
  <si>
    <t>MEIA AD FEM 785 ESPORTIVA</t>
  </si>
  <si>
    <t>MEIA  JUV 629  Menino  SAILOR</t>
  </si>
  <si>
    <t>MEIA  JUV 650  Menina  SAILOR</t>
  </si>
  <si>
    <t>CORDA VARAL NYLON N.3  KIT C/2</t>
  </si>
  <si>
    <t>ESTOJO LAPIS LUXEL 31357    SL</t>
  </si>
  <si>
    <t>ESTOJO LAPIS LUXEL 31387   SL</t>
  </si>
  <si>
    <t>ESTOJO LAPIS LUXEL 31437    SL</t>
  </si>
  <si>
    <t>ESTOJO LAPIS LUXEL 40147    SL</t>
  </si>
  <si>
    <t>ESTOJO LAPIS LUXEL 40164   SL</t>
  </si>
  <si>
    <t>FUNDO RENDADO 2540 -7cm-Transp</t>
  </si>
  <si>
    <t>CORDA VARAL N.3 pct.10 c/10mts</t>
  </si>
  <si>
    <t>MAMADEIRA CT.B.PVC.3028 PETITA</t>
  </si>
  <si>
    <t>ESTOJO LAPIS S-45-20</t>
  </si>
  <si>
    <t>ESTOJO LAPIS S-05-25</t>
  </si>
  <si>
    <t>ESTOJO LAPIS S-16-20</t>
  </si>
  <si>
    <t>ESTOJO LAPIS S-17-20</t>
  </si>
  <si>
    <t>FLOR TCD.FRU FYH099  Tangerina</t>
  </si>
  <si>
    <t>ESPATULA METAL 620    ST.STEEL</t>
  </si>
  <si>
    <t>ESQUADRO ACRINIL 45-R  45x19cm</t>
  </si>
  <si>
    <t>VASO..CACHEPO 717  -Retangular</t>
  </si>
  <si>
    <t>MARMITA 16-0480       PANEBRIL</t>
  </si>
  <si>
    <t>CONJ.BANHO MARIA 0332 PANEBRIL</t>
  </si>
  <si>
    <t>PORTA JOIA PORC.56</t>
  </si>
  <si>
    <t>PORTA JOIA PORC.129</t>
  </si>
  <si>
    <t>MOCHILA LV CR 7349</t>
  </si>
  <si>
    <t>ESTOJO LAPIS LV CR 7388</t>
  </si>
  <si>
    <t>COPO 632552              225ml</t>
  </si>
  <si>
    <t>XICARA CHA C/PIRES HOTEL 200ml</t>
  </si>
  <si>
    <t>PALITEIRO 424-425      PANAMBY</t>
  </si>
  <si>
    <t>SALEIRO 434-435        PANAMBY</t>
  </si>
  <si>
    <t>FORMA PIZZA MICRO 168-637 c/Tp</t>
  </si>
  <si>
    <t>FORMA PUDIM/BOLO MICRO 166-495</t>
  </si>
  <si>
    <t>JARRA TRIANG.445      1,8 lts</t>
  </si>
  <si>
    <t>POTE 732 SOBREMESA c/Tp. 200ml</t>
  </si>
  <si>
    <t>PINCEL SUPER MARCADOR COMPACT*</t>
  </si>
  <si>
    <t>PANO COPA .Xadrez65x49 LUFAMAR</t>
  </si>
  <si>
    <t>TOALHA DIANA BANHO    LUFAMAR</t>
  </si>
  <si>
    <t>LENCO PRES.FEM.PRIMAVERAcx./3*</t>
  </si>
  <si>
    <t>TOALHA DIANA  ROSTO    LUFAMAR</t>
  </si>
  <si>
    <t>UA20240828</t>
  </si>
  <si>
    <t>AGULHAS MAO 3 COATS 6cm p.c/40</t>
  </si>
  <si>
    <t>AGULHAS MAO 5  COATS  pct.c/40</t>
  </si>
  <si>
    <t>AGULHAS MAO 6   COATS  pc.c/40</t>
  </si>
  <si>
    <t>APARELHO BARBA SL0722 ORIGINAL</t>
  </si>
  <si>
    <t>ALFINETE SIMPLES 24 c/50 gm</t>
  </si>
  <si>
    <t>ESCOVA P/SANITARIO SL0373 ORIG</t>
  </si>
  <si>
    <t>BOLINHAS SABAO 1881 FEST BUBLE</t>
  </si>
  <si>
    <t>ANZOL XINGU    10-1052cx.c/100</t>
  </si>
  <si>
    <t>KIMELEKA ACRILEX  pote c/180g.</t>
  </si>
  <si>
    <t>BLOCO PEDIDO PB 10x14cm  50fls</t>
  </si>
  <si>
    <t>ANZOL XINGU     .14-1047cx/100</t>
  </si>
  <si>
    <t>ETIQUETADORA PRECO 0128-8 Dig.</t>
  </si>
  <si>
    <t>BARBANTE ALG.4/6 rl.100g. EURO</t>
  </si>
  <si>
    <t>CHUMBINHO PRESSAO STRONG 5,5mm</t>
  </si>
  <si>
    <t>ANZOL XINGU    .12-1048 cx/100</t>
  </si>
  <si>
    <t>ALFINETE SEGURANCA N.1   BACHI</t>
  </si>
  <si>
    <t>CHUMBINHO PRESSAO STRONG 4,5mm</t>
  </si>
  <si>
    <t>BISNAGA ALCOOL GEL  350ml</t>
  </si>
  <si>
    <t>BALDE  PLAST.PLASMARC  8 lts.</t>
  </si>
  <si>
    <t>AGULHAS SINGER 2050 / 2045</t>
  </si>
  <si>
    <t>BISNAGA KETCHUP/MOST. KIT 2160</t>
  </si>
  <si>
    <t>DESCANSO PANELA 6957  18cm</t>
  </si>
  <si>
    <t>ANZOL XINGU  06 -1051 cx.c/100</t>
  </si>
  <si>
    <t>CORTINA BOX PERFETO LUXO1,38x2</t>
  </si>
  <si>
    <t>FITILHO GABI CORES 5mmx10 mts</t>
  </si>
  <si>
    <t>CHUPETA RED.n1 2792 SIL.PETITA</t>
  </si>
  <si>
    <t>ANZOL XINGU   08-1052 cx.c/100</t>
  </si>
  <si>
    <t>CHUMBINHO PRESSAO HAMMER 5,5mm</t>
  </si>
  <si>
    <t>ESQUADRO/REG/TRANSF 6101   KIT</t>
  </si>
  <si>
    <t>PULVERIZADOR GIRAFA 203- 550ml</t>
  </si>
  <si>
    <t>CHUMBINHO PRESSAO HAMMER 6 mm</t>
  </si>
  <si>
    <t>CAD.Univ.CD.Gf.ESTILO 10x1-200</t>
  </si>
  <si>
    <t>CORTADOR UNHA SL0713 -GR   c/6</t>
  </si>
  <si>
    <t>ESCOVA CABELO OVAL 06-MAVARENS</t>
  </si>
  <si>
    <t>TAPETE BEM VINDO 1496  35x55</t>
  </si>
  <si>
    <t>BROXA  16x6cm+cabo 260.01 ROMA</t>
  </si>
  <si>
    <t>JG COPO MYPA AGUA C/6    200ml</t>
  </si>
  <si>
    <t>CALCULADORA XH-6193-12 Bateria</t>
  </si>
  <si>
    <t>BALANCA SL0363 10KG FLAT</t>
  </si>
  <si>
    <t>CHUPETA ORTOn1 2685 SIL.PETITA</t>
  </si>
  <si>
    <t>CAD.Broc.CD 1/4 96 fls.PAISAGE</t>
  </si>
  <si>
    <t>CAD.Esp.   96 fls 1/4  Panamer</t>
  </si>
  <si>
    <t>CANETINHA GOLLER JUMBO     c/6</t>
  </si>
  <si>
    <t>CAD.Desenho Esp.48 fls Cp.Flex</t>
  </si>
  <si>
    <t>CAD.Esp.CD 48 fl.1/4 PB MASC</t>
  </si>
  <si>
    <t>CAD.Univ.CD PB New 10x1-200fls</t>
  </si>
  <si>
    <t>CAD.Univ.CD PB Rox 10x1-200fls</t>
  </si>
  <si>
    <t>CADERNETA ESP. 1/8 48 fls.Pana</t>
  </si>
  <si>
    <t>CAD.Broc. 48 fls 1/4Caligrafia</t>
  </si>
  <si>
    <t>FACA ESTILETE 13447/05 -LARGO</t>
  </si>
  <si>
    <t>BLOCO PEDIDO 20x30cm</t>
  </si>
  <si>
    <t>LAPIS COR C/12 GR 120112FABER*</t>
  </si>
  <si>
    <t>PLACAS EVA C/GLITTER 40x48cm</t>
  </si>
  <si>
    <t>BLOCO PEDIDO PB 14x21cm  50fls</t>
  </si>
  <si>
    <t>CANETA COMPACTOR 07-AZUL cx/25</t>
  </si>
  <si>
    <t>CORTINA BOX PERFETO CRISTAL</t>
  </si>
  <si>
    <t>CANETA GOLLER 7080 MARCA TEXTO</t>
  </si>
  <si>
    <t>CANETINHA NEO PEN MIRIM   C/12</t>
  </si>
  <si>
    <t>CANETINHA NEO PEN MIRIM C/6</t>
  </si>
  <si>
    <t>BLOCO PEDIDO MESA PB 8x12-50fl</t>
  </si>
  <si>
    <t>CAD.Broc.CD 1/4 96 fls.IMAGEM</t>
  </si>
  <si>
    <t>CAD.Esp.CD 96 fl.1/4 PB.FEM</t>
  </si>
  <si>
    <t>PLACAS EVA    40x48cm</t>
  </si>
  <si>
    <t>LAPIS COR DAIWA C/12  INT</t>
  </si>
  <si>
    <t>GRAFITE  0.7    2B c/12cx c/12</t>
  </si>
  <si>
    <t>ESCOVA C/CABO 1782 jg.c/2 30cm</t>
  </si>
  <si>
    <t>ESCOVA REDONDA FC-1133</t>
  </si>
  <si>
    <t>CAD.Esp.CD 96 fl.1/4 PB MASC</t>
  </si>
  <si>
    <t>CAD.Univ.CD PB Rox  1x1-96 fls</t>
  </si>
  <si>
    <t>COLA COLORIDA c/4  Acrilex 23g</t>
  </si>
  <si>
    <t>LIXEIRA . C/P 12 lts.CP12</t>
  </si>
  <si>
    <t>CANETINHA HIDROCOR WAVE C/6</t>
  </si>
  <si>
    <t>ESPELHO PAREDE 14  M.Plast.c/6</t>
  </si>
  <si>
    <t>PORTA GARRAFA PLASTICO***</t>
  </si>
  <si>
    <t>LIXEIRA . C/P 30 lts25378-CP30</t>
  </si>
  <si>
    <t>REGUA 30 CM 21226   c/ LET/NUM</t>
  </si>
  <si>
    <t>BOLA 100 mm    oca      ISOPOR</t>
  </si>
  <si>
    <t>FITA CREPE 48mmx50mts</t>
  </si>
  <si>
    <t>GRAMPOS 26/6 C/5000 55x80mmBAC</t>
  </si>
  <si>
    <t>CORTADOR UNHA SL0716     5,5cm</t>
  </si>
  <si>
    <t>PLACA ISOPOR 15 mm  50x100x1,5</t>
  </si>
  <si>
    <t>ESPELHO PAREDE 20  M.Plast.c/4</t>
  </si>
  <si>
    <t>LINHA PESCA  030       DOURADO</t>
  </si>
  <si>
    <t>JG. TALHER WOOD c/3 Colher</t>
  </si>
  <si>
    <t>FORMA PAO N.2 289 ALUMIN PANEB</t>
  </si>
  <si>
    <t>ESCORREDOR MULTIUSO 201 25x9cm</t>
  </si>
  <si>
    <t>PLACA ISOPOR 20 mm  50x100x2cm</t>
  </si>
  <si>
    <t>LIXA DE PE Madeira 1500</t>
  </si>
  <si>
    <t>PAPEL FANTASIA PRESENTE 40cmBF</t>
  </si>
  <si>
    <t>PAPEL FOLHAS OFERTA  pct.c/50</t>
  </si>
  <si>
    <t>PORTA INCENSO CANOA</t>
  </si>
  <si>
    <t>PORTA GARRAFA LITRAO ISOPOR</t>
  </si>
  <si>
    <t>JARRA VIDRO SL0809D        1lt</t>
  </si>
  <si>
    <t>GRAMPEADOR 8590 Goller plast.</t>
  </si>
  <si>
    <t>FITA ADEZIVA PP.TR.45mmx45mtSI</t>
  </si>
  <si>
    <t>PENEIRA FINA 12446</t>
  </si>
  <si>
    <t>FACA ESTILETE 299    -JG.C/2</t>
  </si>
  <si>
    <t>GARRAFINHA SQUEZZE 307/308</t>
  </si>
  <si>
    <t>PULVERIZADOR CONICO 213- 350ml</t>
  </si>
  <si>
    <t>ESCOVA P/CABELO DB-486</t>
  </si>
  <si>
    <t>GARRAFA GELADEIRA 614-617 2 lt</t>
  </si>
  <si>
    <t>JG POTES GIPLAS COMBO PEQUENOS</t>
  </si>
  <si>
    <t>PROCESSADOR ALIMENTOS SL0237</t>
  </si>
  <si>
    <t>JARRA VIDRO SL0888D    1,8 lts</t>
  </si>
  <si>
    <t>PORTA INCENSO RED. METAL EST.</t>
  </si>
  <si>
    <t>KIT PINTURA BAND./ROLO/PINCEL</t>
  </si>
  <si>
    <t>PINCEL ESCOLAR REDONDO  2</t>
  </si>
  <si>
    <t>JARRA VIDRO SL0810     1,2 lts</t>
  </si>
  <si>
    <t>CANECA PORC.ALLIS CHA HOTEL</t>
  </si>
  <si>
    <t>PEGADOR SALADA SL0524 ORIGINAL</t>
  </si>
  <si>
    <t>TIJELA SOBREMESA 234   400ml</t>
  </si>
  <si>
    <t>ESPREMEDOR LIMAO 11333  peq.</t>
  </si>
  <si>
    <t>PAPEL CELOFANE TRANSP.85x100cm</t>
  </si>
  <si>
    <t>LINHA APARADOR 3.00    c/5 mts</t>
  </si>
  <si>
    <t>PRENDEDOR ROUPA MADEIRA ECOPRE</t>
  </si>
  <si>
    <t>PENEIRA PLAST.DB-2571   24cm</t>
  </si>
  <si>
    <t>XICARA VIDRO SL0805 Cha  220ml</t>
  </si>
  <si>
    <t>CANECA PORC.ALLIS MAE -PRETA</t>
  </si>
  <si>
    <t>ESPONJA COZINHA 9897 cart.c/12</t>
  </si>
  <si>
    <t>ROLO P/MASSA 12 MOVEL     43cm</t>
  </si>
  <si>
    <t>COLA QUENTE FINA-KG    PT-036A</t>
  </si>
  <si>
    <t>JG POTES GIPLAS COMBO MEDIOS</t>
  </si>
  <si>
    <t>COADOR 7      17 x 32cm</t>
  </si>
  <si>
    <t>PINO FEMEA CELUZ 111 PRETO</t>
  </si>
  <si>
    <t>COADOR CAFE.103 FILT.LG.VIDA</t>
  </si>
  <si>
    <t>RALADOR 4 FACES SL0231ORIGINAL</t>
  </si>
  <si>
    <t>BALDE.14 lts 1902   GIPLAS</t>
  </si>
  <si>
    <t>TAPETE BOX OVAL 15-6030  65x35</t>
  </si>
  <si>
    <t>GARRAFINHA   CANTIL 164  430ml</t>
  </si>
  <si>
    <t>SABONETEIRA 89 NOVA ERA 250ml</t>
  </si>
  <si>
    <t>JG. TALHER AMERICA c/3 Garfos</t>
  </si>
  <si>
    <t>LIXEIRA . C/P  7 lts.25472</t>
  </si>
  <si>
    <t>CHUPETA.ORTOn2 1930 SIL.PETITA</t>
  </si>
  <si>
    <t>PENTE EL1377    Kit c/6 pcs</t>
  </si>
  <si>
    <t>KIT PIA 16894 Lixo/Copo/Pote</t>
  </si>
  <si>
    <t>COADOR CAFE.102 FILT.LG.VIDA</t>
  </si>
  <si>
    <t>JARRA 74 QUAD.C/T. 2 lts</t>
  </si>
  <si>
    <t>ROLO P/MASSA 112   MOVEL  38cm</t>
  </si>
  <si>
    <t>BATEDOR DE CLARAS INOX SL0553</t>
  </si>
  <si>
    <t>ESCOVA BANHEIRO 14370    36cm</t>
  </si>
  <si>
    <t>CABIDE PLASTICO PRETO P/SAIA</t>
  </si>
  <si>
    <t>ESCOVA TANQUE 1269  14cm</t>
  </si>
  <si>
    <t>LIXEIRA 60 lts.180-230 c/Tp/Tv</t>
  </si>
  <si>
    <t>COADOR 2       9 x 17cm</t>
  </si>
  <si>
    <t>PORTA ESCOVA DENTE 19369  20cm</t>
  </si>
  <si>
    <t>PORTA SABAO 3062 FORMPLAST</t>
  </si>
  <si>
    <t>APONTADOR 5241 ACO GOLLER***</t>
  </si>
  <si>
    <t>PINO FEMEA CELUZ 110 COLOR</t>
  </si>
  <si>
    <t>ELASTICO   13 4mmx10mt Elastex</t>
  </si>
  <si>
    <t>CAIXA ISOPOR  24 lts   c/alca</t>
  </si>
  <si>
    <t>PORTA GARRAFA ISOPOR 32cm c/2*</t>
  </si>
  <si>
    <t>POTE 97 c/Tampa Risch.   3 lts</t>
  </si>
  <si>
    <t>CAIXA ISOPOR  12 LTS.</t>
  </si>
  <si>
    <t>CAD.Univ.CD.Gf.M.Amigo10x1-200</t>
  </si>
  <si>
    <t>CORRETIVO MAXI CORRETO FRAMA/6</t>
  </si>
  <si>
    <t>COPO PLAST.25532  550ml</t>
  </si>
  <si>
    <t>FRUTEIRA CROMADA FX-4001****</t>
  </si>
  <si>
    <t>FITA ADEZIVA DUPLA FACE 12X30</t>
  </si>
  <si>
    <t>FUNIL PLAST.STAR0039  c/3pcs</t>
  </si>
  <si>
    <t>COLHER COOK SL0541</t>
  </si>
  <si>
    <t>VELA ANIV.PALITO MV   Esp c/10</t>
  </si>
  <si>
    <t>PAPEL CARTOLINA BRAN50x66 c/30</t>
  </si>
  <si>
    <t>CAIXA ORGANIZADORA 117  50 lts</t>
  </si>
  <si>
    <t>LIXEIRA . C/P 21 lts25436-PL21</t>
  </si>
  <si>
    <t>KIT POTES 1303 Ret.GIPLAS c/10</t>
  </si>
  <si>
    <t>PEGADOR UNIVERSAL 525 ORIGINAL</t>
  </si>
  <si>
    <t>CORDA VARAL ACO GOLD 20 mts.</t>
  </si>
  <si>
    <t>DESEMTUPIDOR PIA 618      18cm</t>
  </si>
  <si>
    <t>LIXEIRA.100 lts CF100-BRANCA</t>
  </si>
  <si>
    <t>SABONETEIRA 911 PANAMBY  500ml</t>
  </si>
  <si>
    <t>FITA ADEZIVA PP.TR.45mmx40mtAD</t>
  </si>
  <si>
    <t>GARRAFINHA CANTIL 127  PANAMBY</t>
  </si>
  <si>
    <t>VARAL INT.297 c/10 cabides LIG</t>
  </si>
  <si>
    <t>CHUPETA.RED.n2 1920 SIL.PETITA</t>
  </si>
  <si>
    <t>REGUA  30 cm.6038   Neon</t>
  </si>
  <si>
    <t>BATEDOR DE CLARAS 15198 25cm</t>
  </si>
  <si>
    <t>BACIA FORMPLAST 2001  3 lts</t>
  </si>
  <si>
    <t>GRAMPEADOR 5234   MINI GOLLER</t>
  </si>
  <si>
    <t>TESOURA ESCOLAR 610 Rosa</t>
  </si>
  <si>
    <t>JG POTES VIDRO SL0847  c/3 pcs</t>
  </si>
  <si>
    <t>BACIA  .29x9 BA04/25313  4 lts</t>
  </si>
  <si>
    <t>LIXEIRA FORMPLAST 247  2,3 lts</t>
  </si>
  <si>
    <t>CAD.Univ.CD PB Uau 10x1-200fls</t>
  </si>
  <si>
    <t>BATEDOR DE CLARAS EL0394 -35cm</t>
  </si>
  <si>
    <t>PORTA DETERGENTE 1601 GIPLAS</t>
  </si>
  <si>
    <t>POTE GIPLAS 204 Redond 1,5 lts</t>
  </si>
  <si>
    <t>CALCULADORA  XH-402-8</t>
  </si>
  <si>
    <t>CAIXA ISOPOR 120 lts c/dreno</t>
  </si>
  <si>
    <t>BOIA..A-13  10,079cm  emb.ind.</t>
  </si>
  <si>
    <t>FRIGIDEIRA ALUMINIO 22-304 PAN</t>
  </si>
  <si>
    <t>PAPEL HD MANILHA NATURAL 60</t>
  </si>
  <si>
    <t>COLHER OVAL 25 MADEIRA   34cm</t>
  </si>
  <si>
    <t>PORTA LATA PALITO LONG NECK /3</t>
  </si>
  <si>
    <t>CAD.Univ.CD.PN CAO/Gt.10X1-200</t>
  </si>
  <si>
    <t>JARRA FORMPLAST 20    1 lt.</t>
  </si>
  <si>
    <t>CHUMBINHO PRESSAO  SPEED 4,5MM</t>
  </si>
  <si>
    <t>PORTA GARRAFA 600mlSERV-FACIL*</t>
  </si>
  <si>
    <t>CANECA PORC. 1872   300ml</t>
  </si>
  <si>
    <t>BASE GALAO AGUA LISO 10070</t>
  </si>
  <si>
    <t>JG. TALHER AMERICA c/3 Colher</t>
  </si>
  <si>
    <t>PENEIRA PLAST. 12443   22cm</t>
  </si>
  <si>
    <t>CESTO PRENDEDOR PEQ 03 12x12x6</t>
  </si>
  <si>
    <t>CAIXA ORGANIZADORA 1505 14 lts</t>
  </si>
  <si>
    <t>BORRIFADOR 2692 (SEM BASE)</t>
  </si>
  <si>
    <t>CESTO RET.MS13     MERCOPLASA</t>
  </si>
  <si>
    <t>ARVORE MINI E/0674        c/18</t>
  </si>
  <si>
    <t>LIXA DE PE SEMI-CONC.3379</t>
  </si>
  <si>
    <t>PORTA LATAO  pacte.c/3</t>
  </si>
  <si>
    <t>CAD.Univ.CD.PN PETITE10x1-200</t>
  </si>
  <si>
    <t>LAPIS  GOLLER PRETO N.2 6199</t>
  </si>
  <si>
    <t>REGUA  30 cm.6040   TREND</t>
  </si>
  <si>
    <t>JG POTES ARIPLAS CORES ESCURAS</t>
  </si>
  <si>
    <t>CANECA PORC. ALLIS MOTIVOS</t>
  </si>
  <si>
    <t>VASO FLOREIRA AREIA 50 -9520</t>
  </si>
  <si>
    <t>FLOR TCD 0ID NQ-147  Dalia c/7</t>
  </si>
  <si>
    <t>ESCUMADEIRA PLAST. CB.COLOR</t>
  </si>
  <si>
    <t>BACIA EURIBEL MEDIA 029</t>
  </si>
  <si>
    <t>CANECA PORC. 2010   210ml</t>
  </si>
  <si>
    <t>ESPATULA PLAST.CB.COLOR</t>
  </si>
  <si>
    <t>RATOEIRA ZINCADA GR DB-212</t>
  </si>
  <si>
    <t>RATOEIRA METAL PEQ 443 ALUMINI</t>
  </si>
  <si>
    <t>CANECA PORC. 1885   330ml</t>
  </si>
  <si>
    <t>JG. TALHER AMERICA c/3 Facas</t>
  </si>
  <si>
    <t>JG COPOS SL0873   300ml    c/6</t>
  </si>
  <si>
    <t>ESCUMADEIRA PLAST.LEGUMES CB.C</t>
  </si>
  <si>
    <t>POTE 14 CAFE-ACUCAR NOVA ERA**</t>
  </si>
  <si>
    <t>PRATO PREMIUM SL0750 Red.19,5c</t>
  </si>
  <si>
    <t>LIXA DE PE SEMI-CONC.3377</t>
  </si>
  <si>
    <t>LIXA DE PE CONCAVA 1206</t>
  </si>
  <si>
    <t>ARRANJO VPLA 21.08.05CX.c/10un</t>
  </si>
  <si>
    <t>ALFINETES P/COSTURA Cart.c/120</t>
  </si>
  <si>
    <t>ARVORE PALMEIRA LEQUE E/1067</t>
  </si>
  <si>
    <t>XICARA VIDRO 10834  210ml</t>
  </si>
  <si>
    <t>ABRIDOR LATA/GARRAFA SL0272</t>
  </si>
  <si>
    <t>ABRIDOR LATA/GARRAFA SL0273</t>
  </si>
  <si>
    <t>ABRIDOR GARRAFAS BOTECO SL0274</t>
  </si>
  <si>
    <t>VASO ARIPLAS MARM QUAD.416</t>
  </si>
  <si>
    <t>LACO 46cmx27mm 209 Liso p.10</t>
  </si>
  <si>
    <t>PORTA FILTRO 102      plastico</t>
  </si>
  <si>
    <t>GARFO TRINCHANTE COOK SL0545</t>
  </si>
  <si>
    <t>FLANELA LARANJA 28x48cm 07MAVA</t>
  </si>
  <si>
    <t>FITA ISOLANTE 5 mts      ADERE</t>
  </si>
  <si>
    <t>COADOR CAFE PANO CB10  cb.Mad.</t>
  </si>
  <si>
    <t>PROCESSADOR ALIMENTOS SL0239</t>
  </si>
  <si>
    <t>ARRANJO.NATAL VC0G 23.11.03</t>
  </si>
  <si>
    <t>LAPISEIRA 6022 BITZ GRIP 0.7mm</t>
  </si>
  <si>
    <t>PEGADOR PLAST.MACARRAO CB.COL.</t>
  </si>
  <si>
    <t>COLA QUENTE GROSSA c/3</t>
  </si>
  <si>
    <t>CHUMBINHO PRESSAO HAMMER 4,5mm</t>
  </si>
  <si>
    <t>ROLO ESPUMA POLIESTER  9cm4309</t>
  </si>
  <si>
    <t>ESCORREDOR ARROZ 3012</t>
  </si>
  <si>
    <t>JG POTES GIPLAS PEQ PEQ (PP)</t>
  </si>
  <si>
    <t>ARRANJO VPLA 23.05.29   AVULSO</t>
  </si>
  <si>
    <t>CAD.Univ.CD PB New  1x1-96 fls</t>
  </si>
  <si>
    <t>CABIDE ACRILICO CRISTAL</t>
  </si>
  <si>
    <t>ARRANJO VPORC 0EI 23.11.12</t>
  </si>
  <si>
    <t>ROLO TEXTURA EFEITO PALMEIRA</t>
  </si>
  <si>
    <t>VASO QUADRADO AREIA N.35  9651</t>
  </si>
  <si>
    <t>ARRANJO.NATAL VC0C 23.11.02</t>
  </si>
  <si>
    <t>JOELHO 90 SOLD.ROSC 25x1/2 485</t>
  </si>
  <si>
    <t>T SOLD. 20mm               454</t>
  </si>
  <si>
    <t>ESTOJO LAPIS 03/2 fechos Preto</t>
  </si>
  <si>
    <t>CAIXA EMBALAGEM PARA CANECAS</t>
  </si>
  <si>
    <t>ARRANJO VPLA 21.08.05   AVULSO</t>
  </si>
  <si>
    <t>LAPISEIRA 6014 BITZ NEON 0.7mm</t>
  </si>
  <si>
    <t>LUVA ALGODAO C02 c/Borracha</t>
  </si>
  <si>
    <t>FUNIL PLAST RJ8436  c/cabo</t>
  </si>
  <si>
    <t>JG ELITE EL0027      CHURRASCO</t>
  </si>
  <si>
    <t>ARVORE CYCA E/1068   X3</t>
  </si>
  <si>
    <t>ARVORE COSTELA ADAO E/0894</t>
  </si>
  <si>
    <t>VASO ARIPLAS MARM QUAD  413</t>
  </si>
  <si>
    <t>COLA C/GLITER Acrilex 23g.2923</t>
  </si>
  <si>
    <t>KIT PESCARIA N.5    L.40/A.4-6</t>
  </si>
  <si>
    <t>ANZOL.CHINU BLACK n.2 cart./10</t>
  </si>
  <si>
    <t>ANZOL.CHINU BLACK n.3 cart./10</t>
  </si>
  <si>
    <t>ANZOL.CHINU BLACK n.4 cart./10</t>
  </si>
  <si>
    <t>ANZOL.CHINU BLACK n.5 cart./10</t>
  </si>
  <si>
    <t>ANZOL.CHINU BLACK n.6 cart./10</t>
  </si>
  <si>
    <t>ANZOL.CHINU BLACK n.7 cart./10</t>
  </si>
  <si>
    <t>ANZOL.CHINU BLACK n.8 cart./10</t>
  </si>
  <si>
    <t>ANZOL.CHINU BLACK n.9 cart./10</t>
  </si>
  <si>
    <t>BARALHO ESPANHOL         COPAG</t>
  </si>
  <si>
    <t>LINHA PEDREIRO 0.80 100mts LAR</t>
  </si>
  <si>
    <t>LINHA PESCA 040 EKILON CRYSTAL</t>
  </si>
  <si>
    <t>LINHA PESCA 050 EKILON CRYSTAL</t>
  </si>
  <si>
    <t>LINHA PESCA 060 EKILON CRYSTAL</t>
  </si>
  <si>
    <t>LINHA PESCA 070 EKILON CRYSTAL</t>
  </si>
  <si>
    <t>LINHA PESCA 080 EKILON CRYSTAL</t>
  </si>
  <si>
    <t>LINHA PESCA 090 EKILON CRYSTAL</t>
  </si>
  <si>
    <t>LINHA PESCA 100 EKILON CRYSTAL</t>
  </si>
  <si>
    <t>COPO PLAST.0703-CP330/4    c/4</t>
  </si>
  <si>
    <t>FERVEDOR LEITE 14-261 PANEBRIL</t>
  </si>
  <si>
    <t>JG TALHER SL0191-PRETO c/16pcs</t>
  </si>
  <si>
    <t>TAMPA MICROONDAS 1007 Panamby</t>
  </si>
  <si>
    <t>FLOR TCD 0FC NQ-195</t>
  </si>
  <si>
    <t>JG TALHER SL0771-VERM. c/16pcs</t>
  </si>
  <si>
    <t>T SOLD. 25 mm              455</t>
  </si>
  <si>
    <t>VASO FACILITA GR.COR 2370</t>
  </si>
  <si>
    <t>PRATO PREMIUM SL0754Quad.29,2c</t>
  </si>
  <si>
    <t>CAD.Univ.CD PB Uau  1x1-96 fls</t>
  </si>
  <si>
    <t>GRAFITE EM PO     25g.</t>
  </si>
  <si>
    <t>ARRANJO.NATAL VPLAAE 23.11.05</t>
  </si>
  <si>
    <t>VASO ARIPLAS MARM RED.417</t>
  </si>
  <si>
    <t>ESTOJO LAPIS 02 c/2fechos-Sort</t>
  </si>
  <si>
    <t>PORTA TALHER FACILITA DB-1955</t>
  </si>
  <si>
    <t>INCENSO,DA RIQUEZA cx.c/7varet</t>
  </si>
  <si>
    <t>ARRANJO.NATAL VC0E 23.11.01</t>
  </si>
  <si>
    <t>INCENSO F.AROMA c/25 c.c/6v.//</t>
  </si>
  <si>
    <t>INCENSO,MASSALA NAG CHAMPA /8v</t>
  </si>
  <si>
    <t>LAPISEIRA 6013 BITZ PEROL0.7mm</t>
  </si>
  <si>
    <t>CHUMBADA OLIVA 2  10gm  pct/50</t>
  </si>
  <si>
    <t>VASO FACILITA CUIA DB915 PRETO</t>
  </si>
  <si>
    <t>ARRANJO VPLA 0IE 23.11.10</t>
  </si>
  <si>
    <t>CANECA ALUMINIO 12-211 PANEBRI</t>
  </si>
  <si>
    <t>PRATO PREMIUM SL0751 Red.26,6c</t>
  </si>
  <si>
    <t>ESCORREDOR DE PRATO 198  NEW**</t>
  </si>
  <si>
    <t>CHUMBINHO PRESSAO COMBAT 5,5MM</t>
  </si>
  <si>
    <t>LAVA TUDO/ESCORREDOR 2572</t>
  </si>
  <si>
    <t>VASO ARIPLAS MARM PAREDE 426</t>
  </si>
  <si>
    <t>VASO ARIPLAS MARM RED 419</t>
  </si>
  <si>
    <t>VASO ARIPLAS MARM RED. 418</t>
  </si>
  <si>
    <t>FRIGIDEIRA ALUMINIO 20-303 PAN</t>
  </si>
  <si>
    <t>CUSCUZEIRA 14-996 ALUM PANEBRI</t>
  </si>
  <si>
    <t>ARRANJO VPLA 0EF 23.04.28</t>
  </si>
  <si>
    <t>PRATO PREMIUM SL0753Quad.21,6c</t>
  </si>
  <si>
    <t>VASO FACILITA PEQ.COLOR 2369</t>
  </si>
  <si>
    <t>POTE GIPLAS 1202-PML20 2 lts**</t>
  </si>
  <si>
    <t>ARRANJO VPLAACI 23,03,01</t>
  </si>
  <si>
    <t>CUSCUZEIRA 18-248 ALUM PANEBRI</t>
  </si>
  <si>
    <t>ARRANJO VPLA 23.05.29 CX.c/6un</t>
  </si>
  <si>
    <t>JG.LAMPADA SEQUENCIALBR./140**</t>
  </si>
  <si>
    <t>FLOR TCD ABH 3281    Botao c/7</t>
  </si>
  <si>
    <t>ARRANJO VP0CH 20.08.01</t>
  </si>
  <si>
    <t>BALDE  PLAST. PLASMARC 4,5 lts</t>
  </si>
  <si>
    <t>VASO FLOREIRA AREIA/V 35 -9519</t>
  </si>
  <si>
    <t>JARRA PLAST.0603-JR20    2 lts</t>
  </si>
  <si>
    <t>VASO ARIPLAS MARM QUAD.415</t>
  </si>
  <si>
    <t>CANECA ALUMINIO 10-210 PANEBRI</t>
  </si>
  <si>
    <t>VASO FACILITA GR.PRETO 2332</t>
  </si>
  <si>
    <t>POTE PLAST 542 1,8 lts Fliploc</t>
  </si>
  <si>
    <t>ELASTICO   BICICLETA 1,5mts/FE</t>
  </si>
  <si>
    <t>LACO 24cmx14mm  206</t>
  </si>
  <si>
    <t>GARRAFINHA SLEEVE1028 500ml</t>
  </si>
  <si>
    <t>VASO QUADRADO AREIA N.17 9548</t>
  </si>
  <si>
    <t>FLOR TCD 0CC NQ-212       YOBA</t>
  </si>
  <si>
    <t>GARRAFINHA SQUEZZE 930/1 500ml</t>
  </si>
  <si>
    <t>MEIA  JUV 8505-MG Inv.Allarde</t>
  </si>
  <si>
    <t>CESTO TELADO RET.C/TP.9103-PR.</t>
  </si>
  <si>
    <t>POTE 1-2 ARIPLAS CAFE/ACUCAR**</t>
  </si>
  <si>
    <t>CAIXA ORG.ARIPLAS 410   15 lts</t>
  </si>
  <si>
    <t>BALDE  PLAST.RISCHI.15 lts9081</t>
  </si>
  <si>
    <t>FLOR TCD 0EH 7130  Rosa c/5</t>
  </si>
  <si>
    <t>TOALHAS LAVABO 10    26x42cm</t>
  </si>
  <si>
    <t>TOALHAS MS RENDADA RED.140cm**</t>
  </si>
  <si>
    <t>ESCOVA P/SANITARIO 2130/RJ1446</t>
  </si>
  <si>
    <t>TOALHA  VISITA FAAP 7 21x33cm</t>
  </si>
  <si>
    <t>DESEMTUPIDOR GR 1669  47cm</t>
  </si>
  <si>
    <t>ARVORE BAMBU E/Y0281 X6</t>
  </si>
  <si>
    <t>LIXEIRA . C/P 14 lts 3042  COR</t>
  </si>
  <si>
    <t>COPO CHOPP SL0876    200ml c/6</t>
  </si>
  <si>
    <t>LUVA P/PEGAR PRATO QUENTE 2581</t>
  </si>
  <si>
    <t>FLOR TCD 0EC NQ-032  X5 YOBA L</t>
  </si>
  <si>
    <t>JG POTES ARIPLAS TP.TRANSPAREN</t>
  </si>
  <si>
    <t>POTE GIPLAS BOWL 912  1,28 lts</t>
  </si>
  <si>
    <t>PANO MICROFIBRA DECOR 30x30cm</t>
  </si>
  <si>
    <t>CONCHA COOK SL0540</t>
  </si>
  <si>
    <t>PANO DE COZINHA CHAO</t>
  </si>
  <si>
    <t>CESTO ROUPAS TELADO CT60-BRANC</t>
  </si>
  <si>
    <t>VASO FACILITA CUIA DB916 PRETO</t>
  </si>
  <si>
    <t>DESEMTUPIDOR PIA 1657</t>
  </si>
  <si>
    <t>JG POTES GIPLAS PMG-GG</t>
  </si>
  <si>
    <t>ELASTICO   BICICLETA 1,5mts/PL</t>
  </si>
  <si>
    <t>PENTE BOLSO PRETO 239 12cm c/2</t>
  </si>
  <si>
    <t>PILAO PLASTICO MULTIUSO 1233</t>
  </si>
  <si>
    <t>POTE PLAST.7714      12x7cm***</t>
  </si>
  <si>
    <t>TOALHA AMAYA BANHO 70x135cm</t>
  </si>
  <si>
    <t>GARRAFA GELADEIRA 11 MAV. 2 lt</t>
  </si>
  <si>
    <t>SACOS PEQ.P/PANO CHAO   Xadrez</t>
  </si>
  <si>
    <t>GARRAFINHA SLEEVE1029 500ml</t>
  </si>
  <si>
    <t>ESCORREDOR DE PRATO 6206 Risch</t>
  </si>
  <si>
    <t>ALICATE CUTICULA EL0993  Elite</t>
  </si>
  <si>
    <t>TOALHA SALAO FAAP PRETA 43x60</t>
  </si>
  <si>
    <t>MINI-MEIA 3/4 TRIFIL 6106 Pr *</t>
  </si>
  <si>
    <t>CAIXA ORG.ARIPLAS 318   9 lts</t>
  </si>
  <si>
    <t>TOALHA SALAO FAAP BRANCA 43x60</t>
  </si>
  <si>
    <t>LIXEIRA . C/P 14 lts 3042BRANC</t>
  </si>
  <si>
    <t>FLOR TCD 0HI NQ058  YOBA LINDA</t>
  </si>
  <si>
    <t>CESTO ROUPAS TELADO CT60-PRETO</t>
  </si>
  <si>
    <t>TIJELA PLAST.7721     14x8cm**</t>
  </si>
  <si>
    <t>POTE PLAST 541 1 lt   Fliplock</t>
  </si>
  <si>
    <t>SACOS.ALGODAO 70x48cm      S70</t>
  </si>
  <si>
    <t>LUVA INFANTIL YX0017 Felpuda</t>
  </si>
  <si>
    <t>TOALHA AURORA  ROSTO 45x75cm</t>
  </si>
  <si>
    <t>TOALHA AURORA BANHO 45x135cm</t>
  </si>
  <si>
    <t>FLOR TCD 0DB NQ-007 Cp.Leite/5</t>
  </si>
  <si>
    <t>FLOR TCD BCF 2735 Narciso c/12</t>
  </si>
  <si>
    <t>FLOR TCD BDE NQ102  YOBA LINDA</t>
  </si>
  <si>
    <t>FLOR TCD 0CC 1970  Botao c/5</t>
  </si>
  <si>
    <t>FLOR TCD 0DF 2807  Dalia c/5</t>
  </si>
  <si>
    <t>FLOR TCD AAD 1896     c/9</t>
  </si>
  <si>
    <t>FLOR TCD 0CC NQ-217       YOBA</t>
  </si>
  <si>
    <t>FLOR TCD 0HG 7244    Dalia c/7</t>
  </si>
  <si>
    <t>ARVORE PALMEIRA CYCA E/1071</t>
  </si>
  <si>
    <t>FLOR TCD 0CE NQ-001  Botao c/5</t>
  </si>
  <si>
    <t>FLOR TCD ABF 3288     Rosa c/5</t>
  </si>
  <si>
    <t>FLOR TCD 0EF NQ-153</t>
  </si>
  <si>
    <t>FLOR TCD AIH 2740  Lirio c/11</t>
  </si>
  <si>
    <t>FLOR TCD 0DB 1876 Cp.Leite c/5</t>
  </si>
  <si>
    <t>FLOR TCD 0GE 7112 Girassol c/5</t>
  </si>
  <si>
    <t>FLOR TCD ADH 6254 Margarida/15</t>
  </si>
  <si>
    <t>FLOR TCD ABD 7279 Crisantemo/7</t>
  </si>
  <si>
    <t>ARRANJO VPLA AIE 23.05.02</t>
  </si>
  <si>
    <t>FLOR TCD ABD DJ017  YOBA LINDA</t>
  </si>
  <si>
    <t>FLOR TCD B0D 1904    c/14</t>
  </si>
  <si>
    <t>CORDA Violao Canario Aco 3  *</t>
  </si>
  <si>
    <t>CORDA Violao Canario Aco 5 *</t>
  </si>
  <si>
    <t>CORDA Violao.Canario Aco C/B 6</t>
  </si>
  <si>
    <t>FLOR TCD 0CC 2801  Dalia c/5</t>
  </si>
  <si>
    <t>FLOR TCD 0HB NQ-126 X7 YOBA LI</t>
  </si>
  <si>
    <t>FLOR TCD 0DH 1886  Narciso x5</t>
  </si>
  <si>
    <t>FLOR TCD 0HG NQ-014 X5 YOBA LI</t>
  </si>
  <si>
    <t>VASO QUADRADO AREIA N.22 9549</t>
  </si>
  <si>
    <t>FLOR TCD AAH 2899   Rosa c/9</t>
  </si>
  <si>
    <t>FLOR TCD 0EE NQ-053 YOBA LINDA</t>
  </si>
  <si>
    <t>FLOR TCD AI8 1845    MC   c/10</t>
  </si>
  <si>
    <t>FLOR TCD ABE 3298    Botao c/7</t>
  </si>
  <si>
    <t>FLOR TCD 0DH NQ-008 YOBA LINDA</t>
  </si>
  <si>
    <t>FLOR TCD 0DD NQ-129 YOBA LINDA</t>
  </si>
  <si>
    <t>FLOR TCD 0FH 2824  Dalia c/9</t>
  </si>
  <si>
    <t>FLOR TCD 0DB NQ-002 YOBA LINDA</t>
  </si>
  <si>
    <t>FLOR TCD CGE 2733 Misto c/18</t>
  </si>
  <si>
    <t>FLOR TCD 0CF NQ-087 YOBA LINDA</t>
  </si>
  <si>
    <t>FLOR TCD 0ED NQ-005 YOBA LINDA</t>
  </si>
  <si>
    <t>FLOR TCD 0EC NQ-127 YOBA LINDA</t>
  </si>
  <si>
    <t>FLOR TCD 0EF NQ-009 YOBA LINDA</t>
  </si>
  <si>
    <t>FLOR TCD 0ED 7129 Crisantemo/5</t>
  </si>
  <si>
    <t>FLOR TCD AIE 1934 CRISANTEMO14</t>
  </si>
  <si>
    <t>MOCHILA M MJ BMA0712-CP</t>
  </si>
  <si>
    <t>MEIAS CALCA TRIFIL.FUME6308UN*</t>
  </si>
  <si>
    <t>POTE QUADRADO 125      3,6 lts</t>
  </si>
  <si>
    <t>VASO REDONDO AREIA 22     9499</t>
  </si>
  <si>
    <t>VASO PLAST ANT 43  CUIA C/ALCA</t>
  </si>
  <si>
    <t>VASO REDONDO AREIA 28     9000</t>
  </si>
  <si>
    <t>VASO REDONDO AREIA 13     9798</t>
  </si>
  <si>
    <t>VASO REDONDO AREIA 17     9098</t>
  </si>
  <si>
    <t>VASO REDONDO AREIA 35     9001</t>
  </si>
  <si>
    <t>CALCULADORA 310     8 digitos</t>
  </si>
  <si>
    <t>VASO FLOREIRA FLORATTA 50 8600</t>
  </si>
  <si>
    <t>FLOR TCD 0CI NQ-200 YOBA LINDA</t>
  </si>
  <si>
    <t>FLOR TCD 0EH NQ-173 YOBA LINDA</t>
  </si>
  <si>
    <t>FLOR TCD ABC NQ-100 YOBA LINDA</t>
  </si>
  <si>
    <t>FLOR TCD 0EB NQ-158 YOBA LINDA</t>
  </si>
  <si>
    <t>PRATO VASO RED 35 PRETO   8201</t>
  </si>
  <si>
    <t>PRATO VASO RED 28 PRETO   8200</t>
  </si>
  <si>
    <t>BACIA EURIBEL  2 lts 055</t>
  </si>
  <si>
    <t>BANDEIJA PINTURA 25x15cm CINZA</t>
  </si>
  <si>
    <t>CANECA PORCELANA ALLIS JOV-001</t>
  </si>
  <si>
    <t>FRUTEIRA PLAST.35774***</t>
  </si>
  <si>
    <t>CORDA VARAL ACO SLIM 20 mts.</t>
  </si>
  <si>
    <t>PALITO PICOLE QUADRADO pt.c/40</t>
  </si>
  <si>
    <t>FORMA BRIGADEIRO N.5 pct.c/100</t>
  </si>
  <si>
    <t>FORMA BRIGADEIRO N.6 pct.c/200</t>
  </si>
  <si>
    <t>COPO PLAST.3097 c/Tampa e Bico</t>
  </si>
  <si>
    <t>VASO.ML.PAREDE 421 CACHEPO</t>
  </si>
  <si>
    <t>BICO MAMADEIRA 3101 SIL.PETITA</t>
  </si>
  <si>
    <t>JOELHO INT.1/2          ref.31</t>
  </si>
  <si>
    <t>PRATO VASO RED.PRETO 20cm 1420</t>
  </si>
  <si>
    <t>PRATO VASO RED.PRETO 24cm 1419</t>
  </si>
  <si>
    <t>CANECA PORCELANA ALLIS D61-290</t>
  </si>
  <si>
    <t>CESTO TELADO RET.C/TP.9104-PR</t>
  </si>
  <si>
    <t>POTE GIPLAS BOWL 911 700ml</t>
  </si>
  <si>
    <t>COPO C/CANUDO 1069-1095  420ml</t>
  </si>
  <si>
    <t>COPO C/BICO 941-944      350ml</t>
  </si>
  <si>
    <t>GARRAFA GELADEIRA 909-910 1,5l</t>
  </si>
  <si>
    <t>POTE PLAST PANAMBY 753  2,2lts</t>
  </si>
  <si>
    <t>POTE PLAST PANAMBY 754  2,9lts</t>
  </si>
  <si>
    <t>POTE PLAST PANAMBY 755  3,6lts</t>
  </si>
  <si>
    <t>ESCORREDOR PRATO 200 DOBRAVEL*</t>
  </si>
  <si>
    <t>PRATO VASO RED 17 PRETO 8198</t>
  </si>
  <si>
    <t>PRATO VASO RED 22 PRETO 8199</t>
  </si>
  <si>
    <t>FLOR TCD CFI 2563 Botoes c/13</t>
  </si>
  <si>
    <t>FLOR TCD 0HB 2897  Misto</t>
  </si>
  <si>
    <t>FLOR TCD 0EF 7168     Rosa c/4</t>
  </si>
  <si>
    <t>BOIA.A- 3   2,87cm  cart. c/5</t>
  </si>
  <si>
    <t>FLOR TCD 0GF 1927    x9</t>
  </si>
  <si>
    <t>FLOR VERD. E/833  SAMAMBAIA</t>
  </si>
  <si>
    <t>BOIA.A- 1   2cm   cartela c/5</t>
  </si>
  <si>
    <t>BOIA.A- 2   2,5cm   cart. c/5</t>
  </si>
  <si>
    <t>FLOR TCD 0GC NQ-188        c/5</t>
  </si>
  <si>
    <t>FLOR TCD 0FC NQ-189      c/5</t>
  </si>
  <si>
    <t>FLOR TCD 0FD NQ-190        c/5</t>
  </si>
  <si>
    <t>FLOR TCD 0GC NQ-192 YOBA LIc/5</t>
  </si>
  <si>
    <t>BACIA FORMPLAST 248  1,5 lts</t>
  </si>
  <si>
    <t>SALADEIRA MELANINA 30292***</t>
  </si>
  <si>
    <t>SALADEIRA MELANINA 30293***</t>
  </si>
  <si>
    <t>PRATO VIDRO SL0792 SF Fundo</t>
  </si>
  <si>
    <t>PRATO VIDRO SL0797  Fundo/Liso</t>
  </si>
  <si>
    <t>GARRAFINHA EKO 937   EST.500ml</t>
  </si>
  <si>
    <t>GARRAFINHA.EKO PP 1031   750ml</t>
  </si>
  <si>
    <t>GARRAFINHA LIFEWARE 1139 700ml</t>
  </si>
  <si>
    <t>GARRAFINHA ULT PET 1122  550ml</t>
  </si>
  <si>
    <t>GARRAFINHA.ON PET 1127   550ml</t>
  </si>
  <si>
    <t>GARRAFINHA SQUEEZE 323/324</t>
  </si>
  <si>
    <t>KIT ESCOLAR  N.1-PICADILY MASC</t>
  </si>
  <si>
    <t>SOMBRINHA LONGA 5088-16var Bol</t>
  </si>
  <si>
    <t>CHUMBADA OLIVA.0 3gm cart.c/10</t>
  </si>
  <si>
    <t>FLOR TCD ABG 2802Crisantemo/12</t>
  </si>
  <si>
    <t>FLOR TCD A0D NQ-105  Lirio c/7</t>
  </si>
  <si>
    <t>FLOR TCD 0CF NQ-086  Dalia c/5</t>
  </si>
  <si>
    <t>CHUMBADA OLIVA.1  5gm cart.c/5</t>
  </si>
  <si>
    <t>FLOR TCD C0I 2339Gerb/Lirio/12</t>
  </si>
  <si>
    <t>FLOR TCD AHC 6263     Rosa c/7</t>
  </si>
  <si>
    <t>FLOR TCD 0DG 2862   Rosa c/5</t>
  </si>
  <si>
    <t>FLOR TCD ADI 1050 Orquidea c/5</t>
  </si>
  <si>
    <t>FLOR TCD 0BF 1177  Mosquitinho</t>
  </si>
  <si>
    <t>FLOR TCD AGI 6272     Rosa c/7</t>
  </si>
  <si>
    <t>FLOR TCD CFI 2564  Rosas c/11</t>
  </si>
  <si>
    <t>VELA.ESTRELAR cart.c/4 un.</t>
  </si>
  <si>
    <t>VELA.FONTE ESTRELADA PLIM</t>
  </si>
  <si>
    <t>PANTUFA INF.CLASSE TX007-C****</t>
  </si>
  <si>
    <t>CANECA PORCELANA UNIART 77215</t>
  </si>
  <si>
    <t>ARRANJO.NATAL VC0C 23.11.04</t>
  </si>
  <si>
    <t>FLOR TCD 0IA NQ-115 YOBA LINDA</t>
  </si>
  <si>
    <t>FLOR TCD 0GD 1899      x9</t>
  </si>
  <si>
    <t>FLOR TCD 0EH NQ-004 YOBA LINDA</t>
  </si>
  <si>
    <t>MAMADEIRA CT.B.PVC.3016 PETITA</t>
  </si>
  <si>
    <t>CHUMBADA OLIVA.2 10gm cart.c/5</t>
  </si>
  <si>
    <t>FLOR TCD 0CC 1975    Dalia c/5</t>
  </si>
  <si>
    <t>FLOR TCD 0CC 1971  Hibisco</t>
  </si>
  <si>
    <t>FLOR TCD 0CI 1974    Rosa c/5</t>
  </si>
  <si>
    <t>FLOR TCD CDI 2338Rosa/Lirio/12</t>
  </si>
  <si>
    <t>CHUMBADA OLIVA.3 15gm cart.c/5</t>
  </si>
  <si>
    <t>LIXA UNHA    PRETA.16cm Cartel</t>
  </si>
  <si>
    <t>FLOR TCD 0CC NQ-089 Narciso x5</t>
  </si>
  <si>
    <t>FLOR TCD 0HI NQ-191 Girassol/7</t>
  </si>
  <si>
    <t>FLOR TCD 0FC 7138  Papoula c/5</t>
  </si>
  <si>
    <t>FLOR TCD 0EA 7119    Botao c/5</t>
  </si>
  <si>
    <t>LIXA UNHA BEGE.     16cm Cart.</t>
  </si>
  <si>
    <t>FLOR TCD AIH 2041  Rosa x9</t>
  </si>
  <si>
    <t>VASO REDONDO PRETO 42     9202</t>
  </si>
  <si>
    <t>VASO REDONDO PRETO 50     9203</t>
  </si>
  <si>
    <t>FLOR TCD CDI 1048 Lirio/Rosa/9</t>
  </si>
  <si>
    <t>FLOR TCD A0H 1108   Rosa x6</t>
  </si>
  <si>
    <t>FLOR TCD CGI 2748 Crisant.c/18</t>
  </si>
  <si>
    <t>BOIA.A- 5   3,38cm   cart.c/3</t>
  </si>
  <si>
    <t>FLOR TCD AHE 1930      X14</t>
  </si>
  <si>
    <t>GARFINHO SOBREMESA  pct.c/15un</t>
  </si>
  <si>
    <t>COLHERINHA SOBREMESA  pct.c/15</t>
  </si>
  <si>
    <t>FUNIL PLAST.MEDIO DB-43</t>
  </si>
  <si>
    <t>PULVERIZADOR BOLINHA 202-350ml</t>
  </si>
  <si>
    <t>ASSADEIRA ALTA 01-008 PANEBRIL</t>
  </si>
  <si>
    <t>ASSADEIRA ALTA 03-010 PANEBRIL</t>
  </si>
  <si>
    <t>ASSADEIRA ALTA 04-011 PANEBRIL</t>
  </si>
  <si>
    <t>BULE POLIDO 12-020    PANEBRIL</t>
  </si>
  <si>
    <t>CACAROLA BRISA 16-049 PANEBRIL</t>
  </si>
  <si>
    <t>CACAROLA BRISA 18-050 PANEBRIL</t>
  </si>
  <si>
    <t>CACAROLA BRISA 20-051 PANEBRIL</t>
  </si>
  <si>
    <t>CACAROLA BRISA 22-052 PANEBRIL</t>
  </si>
  <si>
    <t>CACAROLA BRISA 24-053 PANEBRIL</t>
  </si>
  <si>
    <t>CHALEIRA POLIDA 18-228 PANEBRI</t>
  </si>
  <si>
    <t>FORMA PIZZA 32-299   PANEBRIL</t>
  </si>
  <si>
    <t>FORMA PUDIM C/ENG.18-291 PANEB</t>
  </si>
  <si>
    <t>BULE POLIDO 14-021    PANEBRIL</t>
  </si>
  <si>
    <t>BULE POLIDO 10-0019   PANEBRIL</t>
  </si>
  <si>
    <t>CHALEIRA POLIDA 16-227 PANEBRI</t>
  </si>
  <si>
    <t>FORMA BOLO 22-273    PANEBRIL</t>
  </si>
  <si>
    <t>FORMINHA PAPEL LISA   pct.c/15</t>
  </si>
  <si>
    <t>FERVEDOR LEITE 16-262 PANEBRIL</t>
  </si>
  <si>
    <t>FLOR TCD AEG 6246     Rosa c/7</t>
  </si>
  <si>
    <t>FLOR TCD AGC 6281    Rosa c/15</t>
  </si>
  <si>
    <t>ARRANJO VC0FE 23.03.03</t>
  </si>
  <si>
    <t>FUNIL PLAST.EL0505 jg c/3pcs</t>
  </si>
  <si>
    <t>PRATO VIDRO SL0800 SobreMesa</t>
  </si>
  <si>
    <t>PRATO VIDRO SL0793 SF Fundo</t>
  </si>
  <si>
    <t>FLOR TCD BCI 2043   Dalia c/10</t>
  </si>
  <si>
    <t>FLOR TCD 0GG 1806   Dalia c/7</t>
  </si>
  <si>
    <t>CALCULADORA 8811   CLASSE</t>
  </si>
  <si>
    <t>FLOR TCD AEE NQ-130  DALIA c/9</t>
  </si>
  <si>
    <t>POTE PLAST PANAMBY 752  1,4lts</t>
  </si>
  <si>
    <t>PRATINHO BOLO 15cm  pct.c/10un</t>
  </si>
  <si>
    <t>COPO FORMPLAST 3031   700ml</t>
  </si>
  <si>
    <t>PORTA DETERGENTE 2399</t>
  </si>
  <si>
    <t>POTE 10066 MANT.1,7 lts PRAT**</t>
  </si>
  <si>
    <t>VELA ANIV.BIG BF 0-9  AZUL</t>
  </si>
  <si>
    <t>VELA ANIV.BIG BF 0-9  ROSA</t>
  </si>
  <si>
    <t>VELA ANIV.BIG BF 0-9BRANCA</t>
  </si>
  <si>
    <t>VELA ANIV.BASIC AZUL 0/9</t>
  </si>
  <si>
    <t>VELA ANIV.BASIC ROSA 0/9</t>
  </si>
  <si>
    <t>VELA ANIV.BIG GR BORDA AZUL0-9</t>
  </si>
  <si>
    <t>VELA ANIV.BIG GR BORDA ROSA0-9</t>
  </si>
  <si>
    <t>VELA ANIV..PQ BrikFestAZUL 0/9</t>
  </si>
  <si>
    <t>VELA ANIV..PQ BrinkFestROSA0/9</t>
  </si>
  <si>
    <t>VELA ANIV..PQ UtilFestAZUL0/9*</t>
  </si>
  <si>
    <t>VELA ANIV..PQ UtilFestROSA0/9*</t>
  </si>
  <si>
    <t>VELA ANIV..PQ UtilFestBRANC0/9</t>
  </si>
  <si>
    <t>VELA ANIV..TURBOLAR AZUL 0/9</t>
  </si>
  <si>
    <t>VELA ANIV..TURBOLAR ROSA 0/9</t>
  </si>
  <si>
    <t>VELA ANIV..TURBOLAR BRANCA 0/9</t>
  </si>
  <si>
    <t>VELA ANIVERSARIO BIG INTERROGA</t>
  </si>
  <si>
    <t>VELA ANIVERSARIO PET cart.c/3*</t>
  </si>
  <si>
    <t>VELA ANIV.FONTE ESTRELADA 1398</t>
  </si>
  <si>
    <t>VELA ANIV.INTERROGACAOFASHION*</t>
  </si>
  <si>
    <t>VELA ANIV.INTERROGACAO BORDA**</t>
  </si>
  <si>
    <t>ANZOL.XINGU  08 -1619 cart./20</t>
  </si>
  <si>
    <t>ANZOL.XINGU  1/0-1624 cart./10</t>
  </si>
  <si>
    <t>ANZOL.XINGU  2/0-1625 cart./10</t>
  </si>
  <si>
    <t>VARA TELESC LISA XV-2100 3 mts</t>
  </si>
  <si>
    <t>VARA APA XV-3170 2,10 mts/2 p.</t>
  </si>
  <si>
    <t>ANZOL.XINGU  4/0-1627 cart./10</t>
  </si>
  <si>
    <t>ANZOL.XINGU  5/0-1628 cart./5</t>
  </si>
  <si>
    <t>ANZOL.XINGU  6/0-1629 cart./5</t>
  </si>
  <si>
    <t>I/FIAT 500 SPORT 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</si>
</sst>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0" xfId="1" applyFont="1" applyAlignment="1">
      <alignment wrapText="1"/>
    </xf>
    <xf numFmtId="0" fontId="2" fillId="0" borderId="3" xfId="0" applyFont="1" applyBorder="1"/>
    <xf numFmtId="0" fontId="2" fillId="0" borderId="3" xfId="0" applyFont="1" applyFill="1" applyBorder="1"/>
    <xf numFmtId="0" fontId="0" fillId="0" borderId="4" xfId="0" applyBorder="1"/>
    <xf numFmtId="0" fontId="3" fillId="3" borderId="4" xfId="0" applyFont="1" applyFill="1" applyBorder="1"/>
    <xf numFmtId="0" fontId="2" fillId="0" borderId="5" xfId="0" applyFont="1" applyFill="1" applyBorder="1"/>
    <xf numFmtId="0" fontId="0" fillId="0" borderId="3" xfId="0" applyBorder="1"/>
    <xf numFmtId="0" fontId="1" fillId="0" borderId="0" xfId="0" applyFont="1" applyBorder="1" applyAlignment="1"/>
    <xf numFmtId="14" fontId="0" fillId="0" borderId="0" xfId="0" applyNumberFormat="1" applyBorder="1"/>
    <xf numFmtId="22" fontId="0" fillId="0" borderId="0" xfId="0" applyNumberFormat="1" applyBorder="1"/>
    <xf numFmtId="0" fontId="0" fillId="3" borderId="0" xfId="0" applyFill="1" applyBorder="1"/>
    <xf numFmtId="0" fontId="2" fillId="6" borderId="1" xfId="0" applyFont="1" applyFill="1" applyBorder="1"/>
    <xf numFmtId="0" fontId="0" fillId="6" borderId="1" xfId="0" applyFill="1" applyBorder="1"/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14" fontId="1" fillId="0" borderId="0" xfId="0" applyNumberFormat="1" applyFont="1" applyBorder="1"/>
    <xf numFmtId="0" fontId="3" fillId="3" borderId="6" xfId="0" applyFont="1" applyFill="1" applyBorder="1"/>
    <xf numFmtId="0" fontId="0" fillId="2" borderId="4" xfId="0" applyFill="1" applyBorder="1"/>
    <xf numFmtId="164" fontId="0" fillId="0" borderId="3" xfId="0" applyNumberFormat="1" applyBorder="1"/>
    <xf numFmtId="14" fontId="0" fillId="0" borderId="4" xfId="0" applyNumberFormat="1" applyBorder="1"/>
    <xf numFmtId="4" fontId="0" fillId="0" borderId="1" xfId="0" applyNumberFormat="1" applyBorder="1" applyAlignment="1">
      <alignment horizontal="right"/>
    </xf>
    <xf numFmtId="0" fontId="0" fillId="6" borderId="3" xfId="0" applyFill="1" applyBorder="1"/>
    <xf numFmtId="0" fontId="0" fillId="6" borderId="4" xfId="0" applyFill="1" applyBorder="1"/>
    <xf numFmtId="4" fontId="0" fillId="0" borderId="0" xfId="0" applyNumberFormat="1" applyBorder="1"/>
    <xf numFmtId="0" fontId="0" fillId="4" borderId="1" xfId="0" applyFill="1" applyBorder="1"/>
    <xf numFmtId="165" fontId="0" fillId="0" borderId="9" xfId="0" applyNumberFormat="1" applyBorder="1" applyAlignment="1">
      <alignment horizontal="right"/>
    </xf>
    <xf numFmtId="0" fontId="0" fillId="4" borderId="6" xfId="0" applyFill="1" applyBorder="1"/>
    <xf numFmtId="0" fontId="0" fillId="4" borderId="4" xfId="0" applyFill="1" applyBorder="1"/>
    <xf numFmtId="0" fontId="2" fillId="2" borderId="9" xfId="0" applyFon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9" xfId="0" applyFont="1" applyBorder="1"/>
    <xf numFmtId="0" fontId="3" fillId="3" borderId="10" xfId="0" applyFont="1" applyFill="1" applyBorder="1"/>
    <xf numFmtId="0" fontId="3" fillId="3" borderId="12" xfId="0" applyFont="1" applyFill="1" applyBorder="1"/>
    <xf numFmtId="0" fontId="0" fillId="0" borderId="0" xfId="0" applyProtection="1"/>
    <xf numFmtId="0" fontId="0" fillId="4" borderId="3" xfId="0" applyFill="1" applyBorder="1"/>
    <xf numFmtId="0" fontId="2" fillId="2" borderId="3" xfId="0" applyFont="1" applyFill="1" applyBorder="1" applyProtection="1">
      <protection locked="0"/>
    </xf>
    <xf numFmtId="0" fontId="0" fillId="0" borderId="0" xfId="0" applyAlignment="1">
      <alignment horizontal="righ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244983</xdr:colOff>
      <xdr:row>0</xdr:row>
      <xdr:rowOff>905256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35608" cy="90525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DUTOS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workbookViewId="0">
      <selection activeCell="B10" sqref="B10"/>
    </sheetView>
  </sheetViews>
  <sheetFormatPr defaultRowHeight="15" x14ac:dyDescent="0.25"/>
  <cols>
    <col min="1" max="1" width="3.5703125" customWidth="1"/>
    <col min="2" max="2" width="14.28515625" customWidth="1"/>
    <col min="3" max="3" width="11.42578125" customWidth="1"/>
    <col min="4" max="4" width="31.42578125" customWidth="1"/>
    <col min="5" max="5" width="7.85546875" customWidth="1"/>
    <col min="6" max="6" width="5.42578125" customWidth="1"/>
    <col min="7" max="7" width="10.5703125" style="3" customWidth="1"/>
    <col min="8" max="8" width="39.85546875" customWidth="1"/>
  </cols>
  <sheetData>
    <row r="1" spans="1:8" ht="74.25" customHeight="1" x14ac:dyDescent="0.25">
      <c r="A1" s="36"/>
      <c r="B1" s="37"/>
      <c r="C1" s="38"/>
      <c r="D1" s="4" t="s">
        <v>16</v>
      </c>
      <c r="E1" s="11"/>
      <c r="F1" s="12"/>
      <c r="G1" s="19"/>
      <c r="H1" s="1"/>
    </row>
    <row r="2" spans="1:8" x14ac:dyDescent="0.25">
      <c r="A2" s="3"/>
      <c r="B2" s="3"/>
      <c r="C2" s="3"/>
      <c r="D2" s="28" t="s">
        <v>3</v>
      </c>
      <c r="E2" s="13"/>
      <c r="F2" s="22" t="s">
        <v>8</v>
      </c>
      <c r="G2" s="23">
        <f ca="1">TODAY()</f>
        <v>45532</v>
      </c>
      <c r="H2" s="45" t="s">
        <v>496</v>
      </c>
    </row>
    <row r="3" spans="1:8" ht="15.75" x14ac:dyDescent="0.25">
      <c r="A3" s="5" t="s">
        <v>0</v>
      </c>
      <c r="B3" s="20"/>
      <c r="C3" s="8"/>
      <c r="D3" s="44"/>
      <c r="E3" s="21"/>
      <c r="F3" s="14"/>
      <c r="G3" s="14"/>
      <c r="H3" s="3"/>
    </row>
    <row r="4" spans="1:8" ht="15.75" x14ac:dyDescent="0.25">
      <c r="A4" s="5" t="s">
        <v>1</v>
      </c>
      <c r="B4" s="20"/>
      <c r="C4" s="8"/>
      <c r="D4" s="44"/>
      <c r="E4" s="21"/>
      <c r="F4" s="14"/>
      <c r="G4" s="14"/>
      <c r="H4" s="3"/>
    </row>
    <row r="5" spans="1:8" ht="15.75" x14ac:dyDescent="0.25">
      <c r="A5" s="39" t="s">
        <v>2</v>
      </c>
      <c r="B5" s="40"/>
      <c r="C5" s="41"/>
      <c r="D5" s="32"/>
      <c r="E5" s="33"/>
      <c r="F5" s="14"/>
      <c r="G5" s="14"/>
      <c r="H5" s="3"/>
    </row>
    <row r="6" spans="1:8" ht="15.75" x14ac:dyDescent="0.25">
      <c r="A6" s="6" t="s">
        <v>4</v>
      </c>
      <c r="B6" s="7"/>
      <c r="C6" s="7"/>
      <c r="D6" s="29">
        <f>SUM(G9:G100)</f>
        <v>0</v>
      </c>
      <c r="E6" s="43" t="s">
        <v>15</v>
      </c>
      <c r="F6" s="30"/>
      <c r="G6" s="31"/>
      <c r="H6" s="34"/>
    </row>
    <row r="7" spans="1:8" ht="15.75" x14ac:dyDescent="0.25">
      <c r="A7" s="9"/>
      <c r="B7" s="17" t="s">
        <v>12</v>
      </c>
      <c r="C7" s="17"/>
      <c r="D7" s="18"/>
      <c r="E7" s="14"/>
      <c r="F7" s="14"/>
      <c r="G7" s="14"/>
      <c r="H7" s="14"/>
    </row>
    <row r="8" spans="1:8" ht="15.75" x14ac:dyDescent="0.25">
      <c r="A8" s="15" t="s">
        <v>13</v>
      </c>
      <c r="B8" s="16" t="s">
        <v>5</v>
      </c>
      <c r="C8" s="16" t="s">
        <v>11</v>
      </c>
      <c r="D8" s="16" t="s">
        <v>6</v>
      </c>
      <c r="E8" s="16" t="s">
        <v>7</v>
      </c>
      <c r="F8" s="25" t="s">
        <v>14</v>
      </c>
      <c r="G8" s="16" t="s">
        <v>9</v>
      </c>
      <c r="H8" s="26" t="s">
        <v>10</v>
      </c>
    </row>
    <row r="9" spans="1:8" x14ac:dyDescent="0.25">
      <c r="A9" s="2">
        <v>1</v>
      </c>
      <c r="B9" s="34">
        <v>0</v>
      </c>
      <c r="C9" s="34">
        <v>1</v>
      </c>
      <c r="D9" s="2" t="e">
        <f>VLOOKUP(B9:B9,Plan2!A:D,2,0)</f>
        <v>#N/A</v>
      </c>
      <c r="E9" s="2" t="e">
        <f>VLOOKUP(B9:B9,Plan2!A:D,4,0)</f>
        <v>#N/A</v>
      </c>
      <c r="F9" s="10" t="e">
        <f>VLOOKUP(B9:B9,Plan2!A:D,3,0)</f>
        <v>#N/A</v>
      </c>
      <c r="G9" s="24">
        <f>IFERROR(C9*E9,0)</f>
        <v>0</v>
      </c>
      <c r="H9" s="35"/>
    </row>
    <row r="10" spans="1:8" x14ac:dyDescent="0.25">
      <c r="A10" s="2">
        <f>A9+1</f>
        <v>2</v>
      </c>
      <c r="B10" s="34">
        <v>0</v>
      </c>
      <c r="C10" s="34">
        <v>1</v>
      </c>
      <c r="D10" s="2" t="e">
        <f>VLOOKUP(B10:B10,Plan2!A:D,2,0)</f>
        <v>#N/A</v>
      </c>
      <c r="E10" s="2" t="e">
        <f>VLOOKUP(B10:B10,Plan2!A:D,4,0)</f>
        <v>#N/A</v>
      </c>
      <c r="F10" s="10" t="e">
        <f>VLOOKUP(B10:B10,Plan2!A:D,3,0)</f>
        <v>#N/A</v>
      </c>
      <c r="G10" s="24">
        <f t="shared" ref="G10:G73" si="0">IFERROR(C10*E10,0)</f>
        <v>0</v>
      </c>
      <c r="H10" s="35"/>
    </row>
    <row r="11" spans="1:8" x14ac:dyDescent="0.25">
      <c r="A11" s="2">
        <f t="shared" ref="A11:A74" si="1">A10+1</f>
        <v>3</v>
      </c>
      <c r="B11" s="34">
        <v>0</v>
      </c>
      <c r="C11" s="34">
        <v>1</v>
      </c>
      <c r="D11" s="2" t="e">
        <f>VLOOKUP(B11:B11,Plan2!A:D,2,0)</f>
        <v>#N/A</v>
      </c>
      <c r="E11" s="2" t="e">
        <f>VLOOKUP(B11:B11,Plan2!A:D,4,0)</f>
        <v>#N/A</v>
      </c>
      <c r="F11" s="10" t="e">
        <f>VLOOKUP(B11:B11,Plan2!A:D,3,0)</f>
        <v>#N/A</v>
      </c>
      <c r="G11" s="24">
        <f t="shared" si="0"/>
        <v>0</v>
      </c>
      <c r="H11" s="35"/>
    </row>
    <row r="12" spans="1:8" x14ac:dyDescent="0.25">
      <c r="A12" s="2">
        <f t="shared" si="1"/>
        <v>4</v>
      </c>
      <c r="B12" s="34">
        <v>0</v>
      </c>
      <c r="C12" s="34">
        <v>1</v>
      </c>
      <c r="D12" s="2" t="e">
        <f>VLOOKUP(B12:B12,Plan2!A:D,2,0)</f>
        <v>#N/A</v>
      </c>
      <c r="E12" s="2" t="e">
        <f>VLOOKUP(B12:B12,Plan2!A:D,4,0)</f>
        <v>#N/A</v>
      </c>
      <c r="F12" s="10" t="e">
        <f>VLOOKUP(B12:B12,Plan2!A:D,3,0)</f>
        <v>#N/A</v>
      </c>
      <c r="G12" s="24">
        <f t="shared" si="0"/>
        <v>0</v>
      </c>
      <c r="H12" s="35"/>
    </row>
    <row r="13" spans="1:8" x14ac:dyDescent="0.25">
      <c r="A13" s="2">
        <f t="shared" si="1"/>
        <v>5</v>
      </c>
      <c r="B13" s="34">
        <v>0</v>
      </c>
      <c r="C13" s="34">
        <v>1</v>
      </c>
      <c r="D13" s="2" t="e">
        <f>VLOOKUP(B13:B13,Plan2!A:D,2,0)</f>
        <v>#N/A</v>
      </c>
      <c r="E13" s="2" t="e">
        <f>VLOOKUP(B13:B13,Plan2!A:D,4,0)</f>
        <v>#N/A</v>
      </c>
      <c r="F13" s="10" t="e">
        <f>VLOOKUP(B13:B13,Plan2!A:D,3,0)</f>
        <v>#N/A</v>
      </c>
      <c r="G13" s="24">
        <f t="shared" si="0"/>
        <v>0</v>
      </c>
      <c r="H13" s="35"/>
    </row>
    <row r="14" spans="1:8" x14ac:dyDescent="0.25">
      <c r="A14" s="2">
        <f t="shared" si="1"/>
        <v>6</v>
      </c>
      <c r="B14" s="34">
        <v>0</v>
      </c>
      <c r="C14" s="34">
        <v>1</v>
      </c>
      <c r="D14" s="2" t="e">
        <f>VLOOKUP(B14:B14,Plan2!A:D,2,0)</f>
        <v>#N/A</v>
      </c>
      <c r="E14" s="2" t="e">
        <f>VLOOKUP(B14:B14,Plan2!A:D,4,0)</f>
        <v>#N/A</v>
      </c>
      <c r="F14" s="10" t="e">
        <f>VLOOKUP(B14:B14,Plan2!A:D,3,0)</f>
        <v>#N/A</v>
      </c>
      <c r="G14" s="24">
        <f t="shared" si="0"/>
        <v>0</v>
      </c>
      <c r="H14" s="35"/>
    </row>
    <row r="15" spans="1:8" x14ac:dyDescent="0.25">
      <c r="A15" s="2">
        <f t="shared" si="1"/>
        <v>7</v>
      </c>
      <c r="B15" s="34">
        <v>0</v>
      </c>
      <c r="C15" s="34">
        <v>1</v>
      </c>
      <c r="D15" s="2" t="e">
        <f>VLOOKUP(B15:B15,Plan2!A:D,2,0)</f>
        <v>#N/A</v>
      </c>
      <c r="E15" s="2" t="e">
        <f>VLOOKUP(B15:B15,Plan2!A:D,4,0)</f>
        <v>#N/A</v>
      </c>
      <c r="F15" s="10" t="e">
        <f>VLOOKUP(B15:B15,Plan2!A:D,3,0)</f>
        <v>#N/A</v>
      </c>
      <c r="G15" s="24">
        <f t="shared" si="0"/>
        <v>0</v>
      </c>
      <c r="H15" s="35"/>
    </row>
    <row r="16" spans="1:8" x14ac:dyDescent="0.25">
      <c r="A16" s="2">
        <f t="shared" si="1"/>
        <v>8</v>
      </c>
      <c r="B16" s="34">
        <v>0</v>
      </c>
      <c r="C16" s="34">
        <v>1</v>
      </c>
      <c r="D16" s="2" t="e">
        <f>VLOOKUP(B16:B16,Plan2!A:D,2,0)</f>
        <v>#N/A</v>
      </c>
      <c r="E16" s="2" t="e">
        <f>VLOOKUP(B16:B16,Plan2!A:D,4,0)</f>
        <v>#N/A</v>
      </c>
      <c r="F16" s="10" t="e">
        <f>VLOOKUP(B16:B16,Plan2!A:D,3,0)</f>
        <v>#N/A</v>
      </c>
      <c r="G16" s="24">
        <f t="shared" si="0"/>
        <v>0</v>
      </c>
      <c r="H16" s="35"/>
    </row>
    <row r="17" spans="1:8" x14ac:dyDescent="0.25">
      <c r="A17" s="2">
        <f t="shared" si="1"/>
        <v>9</v>
      </c>
      <c r="B17" s="34">
        <v>0</v>
      </c>
      <c r="C17" s="34">
        <v>1</v>
      </c>
      <c r="D17" s="2" t="e">
        <f>VLOOKUP(B17:B17,Plan2!A:D,2,0)</f>
        <v>#N/A</v>
      </c>
      <c r="E17" s="2" t="e">
        <f>VLOOKUP(B17:B17,Plan2!A:D,4,0)</f>
        <v>#N/A</v>
      </c>
      <c r="F17" s="10" t="e">
        <f>VLOOKUP(B17:B17,Plan2!A:D,3,0)</f>
        <v>#N/A</v>
      </c>
      <c r="G17" s="24">
        <f t="shared" si="0"/>
        <v>0</v>
      </c>
      <c r="H17" s="35"/>
    </row>
    <row r="18" spans="1:8" x14ac:dyDescent="0.25">
      <c r="A18" s="2">
        <f t="shared" si="1"/>
        <v>10</v>
      </c>
      <c r="B18" s="34">
        <v>0</v>
      </c>
      <c r="C18" s="34">
        <v>1</v>
      </c>
      <c r="D18" s="2" t="e">
        <f>VLOOKUP(B18:B18,Plan2!A:D,2,0)</f>
        <v>#N/A</v>
      </c>
      <c r="E18" s="2" t="e">
        <f>VLOOKUP(B18:B18,Plan2!A:D,4,0)</f>
        <v>#N/A</v>
      </c>
      <c r="F18" s="10" t="e">
        <f>VLOOKUP(B18:B18,Plan2!A:D,3,0)</f>
        <v>#N/A</v>
      </c>
      <c r="G18" s="24">
        <f t="shared" si="0"/>
        <v>0</v>
      </c>
      <c r="H18" s="35"/>
    </row>
    <row r="19" spans="1:8" x14ac:dyDescent="0.25">
      <c r="A19" s="2">
        <f t="shared" si="1"/>
        <v>11</v>
      </c>
      <c r="B19" s="34">
        <v>0</v>
      </c>
      <c r="C19" s="34">
        <v>1</v>
      </c>
      <c r="D19" s="2" t="e">
        <f>VLOOKUP(B19:B19,Plan2!A:D,2,0)</f>
        <v>#N/A</v>
      </c>
      <c r="E19" s="2" t="e">
        <f>VLOOKUP(B19:B19,Plan2!A:D,4,0)</f>
        <v>#N/A</v>
      </c>
      <c r="F19" s="10" t="e">
        <f>VLOOKUP(B19:B19,Plan2!A:D,3,0)</f>
        <v>#N/A</v>
      </c>
      <c r="G19" s="24">
        <f t="shared" si="0"/>
        <v>0</v>
      </c>
      <c r="H19" s="35"/>
    </row>
    <row r="20" spans="1:8" x14ac:dyDescent="0.25">
      <c r="A20" s="2">
        <f t="shared" si="1"/>
        <v>12</v>
      </c>
      <c r="B20" s="34">
        <v>0</v>
      </c>
      <c r="C20" s="34">
        <v>1</v>
      </c>
      <c r="D20" s="2" t="e">
        <f>VLOOKUP(B20:B20,Plan2!A:D,2,0)</f>
        <v>#N/A</v>
      </c>
      <c r="E20" s="2" t="e">
        <f>VLOOKUP(B20:B20,Plan2!A:D,4,0)</f>
        <v>#N/A</v>
      </c>
      <c r="F20" s="10" t="e">
        <f>VLOOKUP(B20:B20,Plan2!A:D,3,0)</f>
        <v>#N/A</v>
      </c>
      <c r="G20" s="24">
        <f t="shared" si="0"/>
        <v>0</v>
      </c>
      <c r="H20" s="35"/>
    </row>
    <row r="21" spans="1:8" x14ac:dyDescent="0.25">
      <c r="A21" s="2">
        <f t="shared" si="1"/>
        <v>13</v>
      </c>
      <c r="B21" s="34">
        <v>0</v>
      </c>
      <c r="C21" s="34">
        <v>1</v>
      </c>
      <c r="D21" s="2" t="e">
        <f>VLOOKUP(B21:B21,Plan2!A:D,2,0)</f>
        <v>#N/A</v>
      </c>
      <c r="E21" s="2" t="e">
        <f>VLOOKUP(B21:B21,Plan2!A:D,4,0)</f>
        <v>#N/A</v>
      </c>
      <c r="F21" s="10" t="e">
        <f>VLOOKUP(B21:B21,Plan2!A:D,3,0)</f>
        <v>#N/A</v>
      </c>
      <c r="G21" s="24">
        <f t="shared" si="0"/>
        <v>0</v>
      </c>
      <c r="H21" s="35"/>
    </row>
    <row r="22" spans="1:8" x14ac:dyDescent="0.25">
      <c r="A22" s="2">
        <f t="shared" si="1"/>
        <v>14</v>
      </c>
      <c r="B22" s="34">
        <v>0</v>
      </c>
      <c r="C22" s="34">
        <v>1</v>
      </c>
      <c r="D22" s="2" t="e">
        <f>VLOOKUP(B22:B22,Plan2!A:D,2,0)</f>
        <v>#N/A</v>
      </c>
      <c r="E22" s="2" t="e">
        <f>VLOOKUP(B22:B22,Plan2!A:D,4,0)</f>
        <v>#N/A</v>
      </c>
      <c r="F22" s="10" t="e">
        <f>VLOOKUP(B22:B22,Plan2!A:D,3,0)</f>
        <v>#N/A</v>
      </c>
      <c r="G22" s="24">
        <f t="shared" si="0"/>
        <v>0</v>
      </c>
      <c r="H22" s="35"/>
    </row>
    <row r="23" spans="1:8" x14ac:dyDescent="0.25">
      <c r="A23" s="2">
        <f t="shared" si="1"/>
        <v>15</v>
      </c>
      <c r="B23" s="34">
        <v>0</v>
      </c>
      <c r="C23" s="34">
        <v>1</v>
      </c>
      <c r="D23" s="2" t="e">
        <f>VLOOKUP(B23:B23,Plan2!A:D,2,0)</f>
        <v>#N/A</v>
      </c>
      <c r="E23" s="2" t="e">
        <f>VLOOKUP(B23:B23,Plan2!A:D,4,0)</f>
        <v>#N/A</v>
      </c>
      <c r="F23" s="10" t="e">
        <f>VLOOKUP(B23:B23,Plan2!A:D,3,0)</f>
        <v>#N/A</v>
      </c>
      <c r="G23" s="24">
        <f t="shared" si="0"/>
        <v>0</v>
      </c>
      <c r="H23" s="35"/>
    </row>
    <row r="24" spans="1:8" x14ac:dyDescent="0.25">
      <c r="A24" s="2">
        <f t="shared" si="1"/>
        <v>16</v>
      </c>
      <c r="B24" s="34">
        <v>0</v>
      </c>
      <c r="C24" s="34">
        <v>1</v>
      </c>
      <c r="D24" s="2" t="e">
        <f>VLOOKUP(B24:B24,Plan2!A:D,2,0)</f>
        <v>#N/A</v>
      </c>
      <c r="E24" s="2" t="e">
        <f>VLOOKUP(B24:B24,Plan2!A:D,4,0)</f>
        <v>#N/A</v>
      </c>
      <c r="F24" s="10" t="e">
        <f>VLOOKUP(B24:B24,Plan2!A:D,3,0)</f>
        <v>#N/A</v>
      </c>
      <c r="G24" s="24">
        <f t="shared" si="0"/>
        <v>0</v>
      </c>
      <c r="H24" s="35"/>
    </row>
    <row r="25" spans="1:8" x14ac:dyDescent="0.25">
      <c r="A25" s="2">
        <f t="shared" si="1"/>
        <v>17</v>
      </c>
      <c r="B25" s="34">
        <v>0</v>
      </c>
      <c r="C25" s="34">
        <v>1</v>
      </c>
      <c r="D25" s="2" t="e">
        <f>VLOOKUP(B25:B25,Plan2!A:D,2,0)</f>
        <v>#N/A</v>
      </c>
      <c r="E25" s="2" t="e">
        <f>VLOOKUP(B25:B25,Plan2!A:D,4,0)</f>
        <v>#N/A</v>
      </c>
      <c r="F25" s="10" t="e">
        <f>VLOOKUP(B25:B25,Plan2!A:D,3,0)</f>
        <v>#N/A</v>
      </c>
      <c r="G25" s="24">
        <f t="shared" si="0"/>
        <v>0</v>
      </c>
      <c r="H25" s="35"/>
    </row>
    <row r="26" spans="1:8" x14ac:dyDescent="0.25">
      <c r="A26" s="2">
        <f t="shared" si="1"/>
        <v>18</v>
      </c>
      <c r="B26" s="34">
        <v>0</v>
      </c>
      <c r="C26" s="34">
        <v>1</v>
      </c>
      <c r="D26" s="2" t="e">
        <f>VLOOKUP(B26:B26,Plan2!A:D,2,0)</f>
        <v>#N/A</v>
      </c>
      <c r="E26" s="2" t="e">
        <f>VLOOKUP(B26:B26,Plan2!A:D,4,0)</f>
        <v>#N/A</v>
      </c>
      <c r="F26" s="10" t="e">
        <f>VLOOKUP(B26:B26,Plan2!A:D,3,0)</f>
        <v>#N/A</v>
      </c>
      <c r="G26" s="24">
        <f t="shared" si="0"/>
        <v>0</v>
      </c>
      <c r="H26" s="35"/>
    </row>
    <row r="27" spans="1:8" x14ac:dyDescent="0.25">
      <c r="A27" s="2">
        <f t="shared" si="1"/>
        <v>19</v>
      </c>
      <c r="B27" s="34">
        <v>0</v>
      </c>
      <c r="C27" s="34">
        <v>1</v>
      </c>
      <c r="D27" s="2" t="e">
        <f>VLOOKUP(B27:B27,Plan2!A:D,2,0)</f>
        <v>#N/A</v>
      </c>
      <c r="E27" s="2" t="e">
        <f>VLOOKUP(B27:B27,Plan2!A:D,4,0)</f>
        <v>#N/A</v>
      </c>
      <c r="F27" s="10" t="e">
        <f>VLOOKUP(B27:B27,Plan2!A:D,3,0)</f>
        <v>#N/A</v>
      </c>
      <c r="G27" s="24">
        <f t="shared" si="0"/>
        <v>0</v>
      </c>
      <c r="H27" s="35"/>
    </row>
    <row r="28" spans="1:8" x14ac:dyDescent="0.25">
      <c r="A28" s="2">
        <f t="shared" si="1"/>
        <v>20</v>
      </c>
      <c r="B28" s="34">
        <v>0</v>
      </c>
      <c r="C28" s="34">
        <v>1</v>
      </c>
      <c r="D28" s="2" t="e">
        <f>VLOOKUP(B28:B28,Plan2!A:D,2,0)</f>
        <v>#N/A</v>
      </c>
      <c r="E28" s="2" t="e">
        <f>VLOOKUP(B28:B28,Plan2!A:D,4,0)</f>
        <v>#N/A</v>
      </c>
      <c r="F28" s="10" t="e">
        <f>VLOOKUP(B28:B28,Plan2!A:D,3,0)</f>
        <v>#N/A</v>
      </c>
      <c r="G28" s="24">
        <f t="shared" si="0"/>
        <v>0</v>
      </c>
      <c r="H28" s="35"/>
    </row>
    <row r="29" spans="1:8" x14ac:dyDescent="0.25">
      <c r="A29" s="2">
        <f t="shared" si="1"/>
        <v>21</v>
      </c>
      <c r="B29" s="34">
        <v>0</v>
      </c>
      <c r="C29" s="34">
        <v>1</v>
      </c>
      <c r="D29" s="2" t="e">
        <f>VLOOKUP(B29:B29,Plan2!A:D,2,0)</f>
        <v>#N/A</v>
      </c>
      <c r="E29" s="2" t="e">
        <f>VLOOKUP(B29:B29,Plan2!A:D,4,0)</f>
        <v>#N/A</v>
      </c>
      <c r="F29" s="10" t="e">
        <f>VLOOKUP(B29:B29,Plan2!A:D,3,0)</f>
        <v>#N/A</v>
      </c>
      <c r="G29" s="24">
        <f t="shared" si="0"/>
        <v>0</v>
      </c>
      <c r="H29" s="35"/>
    </row>
    <row r="30" spans="1:8" x14ac:dyDescent="0.25">
      <c r="A30" s="2">
        <f t="shared" si="1"/>
        <v>22</v>
      </c>
      <c r="B30" s="34">
        <v>0</v>
      </c>
      <c r="C30" s="34">
        <v>1</v>
      </c>
      <c r="D30" s="2" t="e">
        <f>VLOOKUP(B30:B30,Plan2!A:D,2,0)</f>
        <v>#N/A</v>
      </c>
      <c r="E30" s="2" t="e">
        <f>VLOOKUP(B30:B30,Plan2!A:D,4,0)</f>
        <v>#N/A</v>
      </c>
      <c r="F30" s="10" t="e">
        <f>VLOOKUP(B30:B30,Plan2!A:D,3,0)</f>
        <v>#N/A</v>
      </c>
      <c r="G30" s="24">
        <f t="shared" si="0"/>
        <v>0</v>
      </c>
      <c r="H30" s="35"/>
    </row>
    <row r="31" spans="1:8" x14ac:dyDescent="0.25">
      <c r="A31" s="2">
        <f t="shared" si="1"/>
        <v>23</v>
      </c>
      <c r="B31" s="34">
        <v>0</v>
      </c>
      <c r="C31" s="34">
        <v>1</v>
      </c>
      <c r="D31" s="2" t="e">
        <f>VLOOKUP(B31:B31,Plan2!A:D,2,0)</f>
        <v>#N/A</v>
      </c>
      <c r="E31" s="2" t="e">
        <f>VLOOKUP(B31:B31,Plan2!A:D,4,0)</f>
        <v>#N/A</v>
      </c>
      <c r="F31" s="10" t="e">
        <f>VLOOKUP(B31:B31,Plan2!A:D,3,0)</f>
        <v>#N/A</v>
      </c>
      <c r="G31" s="24">
        <f t="shared" si="0"/>
        <v>0</v>
      </c>
      <c r="H31" s="35"/>
    </row>
    <row r="32" spans="1:8" x14ac:dyDescent="0.25">
      <c r="A32" s="2">
        <f t="shared" si="1"/>
        <v>24</v>
      </c>
      <c r="B32" s="34">
        <v>0</v>
      </c>
      <c r="C32" s="34">
        <v>1</v>
      </c>
      <c r="D32" s="2" t="e">
        <f>VLOOKUP(B32:B32,Plan2!A:D,2,0)</f>
        <v>#N/A</v>
      </c>
      <c r="E32" s="2" t="e">
        <f>VLOOKUP(B32:B32,Plan2!A:D,4,0)</f>
        <v>#N/A</v>
      </c>
      <c r="F32" s="10" t="e">
        <f>VLOOKUP(B32:B32,Plan2!A:D,3,0)</f>
        <v>#N/A</v>
      </c>
      <c r="G32" s="24">
        <f t="shared" si="0"/>
        <v>0</v>
      </c>
      <c r="H32" s="35"/>
    </row>
    <row r="33" spans="1:8" x14ac:dyDescent="0.25">
      <c r="A33" s="2">
        <f t="shared" si="1"/>
        <v>25</v>
      </c>
      <c r="B33" s="34">
        <v>0</v>
      </c>
      <c r="C33" s="34">
        <v>1</v>
      </c>
      <c r="D33" s="2" t="e">
        <f>VLOOKUP(B33:B33,Plan2!A:D,2,0)</f>
        <v>#N/A</v>
      </c>
      <c r="E33" s="2" t="e">
        <f>VLOOKUP(B33:B33,Plan2!A:D,4,0)</f>
        <v>#N/A</v>
      </c>
      <c r="F33" s="10" t="e">
        <f>VLOOKUP(B33:B33,Plan2!A:D,3,0)</f>
        <v>#N/A</v>
      </c>
      <c r="G33" s="24">
        <f t="shared" si="0"/>
        <v>0</v>
      </c>
      <c r="H33" s="35"/>
    </row>
    <row r="34" spans="1:8" x14ac:dyDescent="0.25">
      <c r="A34" s="2">
        <f t="shared" si="1"/>
        <v>26</v>
      </c>
      <c r="B34" s="34">
        <v>0</v>
      </c>
      <c r="C34" s="34">
        <v>1</v>
      </c>
      <c r="D34" s="2" t="e">
        <f>VLOOKUP(B34:B34,Plan2!A:D,2,0)</f>
        <v>#N/A</v>
      </c>
      <c r="E34" s="2" t="e">
        <f>VLOOKUP(B34:B34,Plan2!A:D,4,0)</f>
        <v>#N/A</v>
      </c>
      <c r="F34" s="10" t="e">
        <f>VLOOKUP(B34:B34,Plan2!A:D,3,0)</f>
        <v>#N/A</v>
      </c>
      <c r="G34" s="24">
        <f t="shared" si="0"/>
        <v>0</v>
      </c>
      <c r="H34" s="35"/>
    </row>
    <row r="35" spans="1:8" x14ac:dyDescent="0.25">
      <c r="A35" s="2">
        <f t="shared" si="1"/>
        <v>27</v>
      </c>
      <c r="B35" s="34">
        <v>0</v>
      </c>
      <c r="C35" s="34">
        <v>1</v>
      </c>
      <c r="D35" s="2" t="e">
        <f>VLOOKUP(B35:B35,Plan2!A:D,2,0)</f>
        <v>#N/A</v>
      </c>
      <c r="E35" s="2" t="e">
        <f>VLOOKUP(B35:B35,Plan2!A:D,4,0)</f>
        <v>#N/A</v>
      </c>
      <c r="F35" s="10" t="e">
        <f>VLOOKUP(B35:B35,Plan2!A:D,3,0)</f>
        <v>#N/A</v>
      </c>
      <c r="G35" s="24">
        <f t="shared" si="0"/>
        <v>0</v>
      </c>
      <c r="H35" s="35"/>
    </row>
    <row r="36" spans="1:8" x14ac:dyDescent="0.25">
      <c r="A36" s="2">
        <f t="shared" si="1"/>
        <v>28</v>
      </c>
      <c r="B36" s="34">
        <v>0</v>
      </c>
      <c r="C36" s="34">
        <v>1</v>
      </c>
      <c r="D36" s="2" t="e">
        <f>VLOOKUP(B36:B36,Plan2!A:D,2,0)</f>
        <v>#N/A</v>
      </c>
      <c r="E36" s="2" t="e">
        <f>VLOOKUP(B36:B36,Plan2!A:D,4,0)</f>
        <v>#N/A</v>
      </c>
      <c r="F36" s="10" t="e">
        <f>VLOOKUP(B36:B36,Plan2!A:D,3,0)</f>
        <v>#N/A</v>
      </c>
      <c r="G36" s="24">
        <f t="shared" si="0"/>
        <v>0</v>
      </c>
      <c r="H36" s="35"/>
    </row>
    <row r="37" spans="1:8" x14ac:dyDescent="0.25">
      <c r="A37" s="2">
        <f t="shared" si="1"/>
        <v>29</v>
      </c>
      <c r="B37" s="34">
        <v>0</v>
      </c>
      <c r="C37" s="34">
        <v>1</v>
      </c>
      <c r="D37" s="2" t="e">
        <f>VLOOKUP(B37:B37,Plan2!A:D,2,0)</f>
        <v>#N/A</v>
      </c>
      <c r="E37" s="2" t="e">
        <f>VLOOKUP(B37:B37,Plan2!A:D,4,0)</f>
        <v>#N/A</v>
      </c>
      <c r="F37" s="10" t="e">
        <f>VLOOKUP(B37:B37,Plan2!A:D,3,0)</f>
        <v>#N/A</v>
      </c>
      <c r="G37" s="24">
        <f t="shared" si="0"/>
        <v>0</v>
      </c>
      <c r="H37" s="35"/>
    </row>
    <row r="38" spans="1:8" x14ac:dyDescent="0.25">
      <c r="A38" s="2">
        <f t="shared" si="1"/>
        <v>30</v>
      </c>
      <c r="B38" s="34">
        <v>0</v>
      </c>
      <c r="C38" s="34">
        <v>1</v>
      </c>
      <c r="D38" s="2" t="e">
        <f>VLOOKUP(B38:B38,Plan2!A:D,2,0)</f>
        <v>#N/A</v>
      </c>
      <c r="E38" s="2" t="e">
        <f>VLOOKUP(B38:B38,Plan2!A:D,4,0)</f>
        <v>#N/A</v>
      </c>
      <c r="F38" s="10" t="e">
        <f>VLOOKUP(B38:B38,Plan2!A:D,3,0)</f>
        <v>#N/A</v>
      </c>
      <c r="G38" s="24">
        <f t="shared" si="0"/>
        <v>0</v>
      </c>
      <c r="H38" s="35"/>
    </row>
    <row r="39" spans="1:8" x14ac:dyDescent="0.25">
      <c r="A39" s="2">
        <f t="shared" si="1"/>
        <v>31</v>
      </c>
      <c r="B39" s="34">
        <v>0</v>
      </c>
      <c r="C39" s="34">
        <v>1</v>
      </c>
      <c r="D39" s="2" t="e">
        <f>VLOOKUP(B39:B39,Plan2!A:D,2,0)</f>
        <v>#N/A</v>
      </c>
      <c r="E39" s="2" t="e">
        <f>VLOOKUP(B39:B39,Plan2!A:D,4,0)</f>
        <v>#N/A</v>
      </c>
      <c r="F39" s="10" t="e">
        <f>VLOOKUP(B39:B39,Plan2!A:D,3,0)</f>
        <v>#N/A</v>
      </c>
      <c r="G39" s="24">
        <f t="shared" si="0"/>
        <v>0</v>
      </c>
      <c r="H39" s="35"/>
    </row>
    <row r="40" spans="1:8" x14ac:dyDescent="0.25">
      <c r="A40" s="2">
        <f t="shared" si="1"/>
        <v>32</v>
      </c>
      <c r="B40" s="34">
        <v>0</v>
      </c>
      <c r="C40" s="34">
        <v>1</v>
      </c>
      <c r="D40" s="2" t="e">
        <f>VLOOKUP(B40:B40,Plan2!A:D,2,0)</f>
        <v>#N/A</v>
      </c>
      <c r="E40" s="2" t="e">
        <f>VLOOKUP(B40:B40,Plan2!A:D,4,0)</f>
        <v>#N/A</v>
      </c>
      <c r="F40" s="10" t="e">
        <f>VLOOKUP(B40:B40,Plan2!A:D,3,0)</f>
        <v>#N/A</v>
      </c>
      <c r="G40" s="24">
        <f t="shared" si="0"/>
        <v>0</v>
      </c>
      <c r="H40" s="35"/>
    </row>
    <row r="41" spans="1:8" x14ac:dyDescent="0.25">
      <c r="A41" s="2">
        <f t="shared" si="1"/>
        <v>33</v>
      </c>
      <c r="B41" s="34">
        <v>0</v>
      </c>
      <c r="C41" s="34">
        <v>1</v>
      </c>
      <c r="D41" s="2" t="e">
        <f>VLOOKUP(B41:B41,Plan2!A:D,2,0)</f>
        <v>#N/A</v>
      </c>
      <c r="E41" s="2" t="e">
        <f>VLOOKUP(B41:B41,Plan2!A:D,4,0)</f>
        <v>#N/A</v>
      </c>
      <c r="F41" s="10" t="e">
        <f>VLOOKUP(B41:B41,Plan2!A:D,3,0)</f>
        <v>#N/A</v>
      </c>
      <c r="G41" s="24">
        <f t="shared" si="0"/>
        <v>0</v>
      </c>
      <c r="H41" s="35"/>
    </row>
    <row r="42" spans="1:8" x14ac:dyDescent="0.25">
      <c r="A42" s="2">
        <f t="shared" si="1"/>
        <v>34</v>
      </c>
      <c r="B42" s="34">
        <v>0</v>
      </c>
      <c r="C42" s="34">
        <v>1</v>
      </c>
      <c r="D42" s="2" t="e">
        <f>VLOOKUP(B42:B42,Plan2!A:D,2,0)</f>
        <v>#N/A</v>
      </c>
      <c r="E42" s="2" t="e">
        <f>VLOOKUP(B42:B42,Plan2!A:D,4,0)</f>
        <v>#N/A</v>
      </c>
      <c r="F42" s="10" t="e">
        <f>VLOOKUP(B42:B42,Plan2!A:D,3,0)</f>
        <v>#N/A</v>
      </c>
      <c r="G42" s="24">
        <f t="shared" si="0"/>
        <v>0</v>
      </c>
      <c r="H42" s="35"/>
    </row>
    <row r="43" spans="1:8" x14ac:dyDescent="0.25">
      <c r="A43" s="2">
        <f t="shared" si="1"/>
        <v>35</v>
      </c>
      <c r="B43" s="34">
        <v>0</v>
      </c>
      <c r="C43" s="34">
        <v>1</v>
      </c>
      <c r="D43" s="2" t="e">
        <f>VLOOKUP(B43:B43,Plan2!A:D,2,0)</f>
        <v>#N/A</v>
      </c>
      <c r="E43" s="2" t="e">
        <f>VLOOKUP(B43:B43,Plan2!A:D,4,0)</f>
        <v>#N/A</v>
      </c>
      <c r="F43" s="10" t="e">
        <f>VLOOKUP(B43:B43,Plan2!A:D,3,0)</f>
        <v>#N/A</v>
      </c>
      <c r="G43" s="24">
        <f t="shared" si="0"/>
        <v>0</v>
      </c>
      <c r="H43" s="35"/>
    </row>
    <row r="44" spans="1:8" x14ac:dyDescent="0.25">
      <c r="A44" s="2">
        <f t="shared" si="1"/>
        <v>36</v>
      </c>
      <c r="B44" s="34">
        <v>0</v>
      </c>
      <c r="C44" s="34">
        <v>1</v>
      </c>
      <c r="D44" s="2" t="e">
        <f>VLOOKUP(B44:B44,Plan2!A:D,2,0)</f>
        <v>#N/A</v>
      </c>
      <c r="E44" s="2" t="e">
        <f>VLOOKUP(B44:B44,Plan2!A:D,4,0)</f>
        <v>#N/A</v>
      </c>
      <c r="F44" s="10" t="e">
        <f>VLOOKUP(B44:B44,Plan2!A:D,3,0)</f>
        <v>#N/A</v>
      </c>
      <c r="G44" s="24">
        <f t="shared" si="0"/>
        <v>0</v>
      </c>
      <c r="H44" s="35"/>
    </row>
    <row r="45" spans="1:8" x14ac:dyDescent="0.25">
      <c r="A45" s="2">
        <f t="shared" si="1"/>
        <v>37</v>
      </c>
      <c r="B45" s="34">
        <v>0</v>
      </c>
      <c r="C45" s="34">
        <v>1</v>
      </c>
      <c r="D45" s="2" t="e">
        <f>VLOOKUP(B45:B45,Plan2!A:D,2,0)</f>
        <v>#N/A</v>
      </c>
      <c r="E45" s="2" t="e">
        <f>VLOOKUP(B45:B45,Plan2!A:D,4,0)</f>
        <v>#N/A</v>
      </c>
      <c r="F45" s="10" t="e">
        <f>VLOOKUP(B45:B45,Plan2!A:D,3,0)</f>
        <v>#N/A</v>
      </c>
      <c r="G45" s="24">
        <f t="shared" si="0"/>
        <v>0</v>
      </c>
      <c r="H45" s="35"/>
    </row>
    <row r="46" spans="1:8" x14ac:dyDescent="0.25">
      <c r="A46" s="2">
        <f t="shared" si="1"/>
        <v>38</v>
      </c>
      <c r="B46" s="34">
        <v>0</v>
      </c>
      <c r="C46" s="34">
        <v>1</v>
      </c>
      <c r="D46" s="2" t="e">
        <f>VLOOKUP(B46:B46,Plan2!A:D,2,0)</f>
        <v>#N/A</v>
      </c>
      <c r="E46" s="2" t="e">
        <f>VLOOKUP(B46:B46,Plan2!A:D,4,0)</f>
        <v>#N/A</v>
      </c>
      <c r="F46" s="10" t="e">
        <f>VLOOKUP(B46:B46,Plan2!A:D,3,0)</f>
        <v>#N/A</v>
      </c>
      <c r="G46" s="24">
        <f t="shared" si="0"/>
        <v>0</v>
      </c>
      <c r="H46" s="35"/>
    </row>
    <row r="47" spans="1:8" x14ac:dyDescent="0.25">
      <c r="A47" s="2">
        <f t="shared" si="1"/>
        <v>39</v>
      </c>
      <c r="B47" s="34">
        <v>0</v>
      </c>
      <c r="C47" s="34">
        <v>1</v>
      </c>
      <c r="D47" s="2" t="e">
        <f>VLOOKUP(B47:B47,Plan2!A:D,2,0)</f>
        <v>#N/A</v>
      </c>
      <c r="E47" s="2" t="e">
        <f>VLOOKUP(B47:B47,Plan2!A:D,4,0)</f>
        <v>#N/A</v>
      </c>
      <c r="F47" s="10" t="e">
        <f>VLOOKUP(B47:B47,Plan2!A:D,3,0)</f>
        <v>#N/A</v>
      </c>
      <c r="G47" s="24">
        <f t="shared" si="0"/>
        <v>0</v>
      </c>
      <c r="H47" s="35"/>
    </row>
    <row r="48" spans="1:8" x14ac:dyDescent="0.25">
      <c r="A48" s="2">
        <f t="shared" si="1"/>
        <v>40</v>
      </c>
      <c r="B48" s="34">
        <v>0</v>
      </c>
      <c r="C48" s="34">
        <v>1</v>
      </c>
      <c r="D48" s="2" t="e">
        <f>VLOOKUP(B48:B48,Plan2!A:D,2,0)</f>
        <v>#N/A</v>
      </c>
      <c r="E48" s="2" t="e">
        <f>VLOOKUP(B48:B48,Plan2!A:D,4,0)</f>
        <v>#N/A</v>
      </c>
      <c r="F48" s="10" t="e">
        <f>VLOOKUP(B48:B48,Plan2!A:D,3,0)</f>
        <v>#N/A</v>
      </c>
      <c r="G48" s="24">
        <f t="shared" si="0"/>
        <v>0</v>
      </c>
      <c r="H48" s="35"/>
    </row>
    <row r="49" spans="1:8" x14ac:dyDescent="0.25">
      <c r="A49" s="2">
        <f t="shared" si="1"/>
        <v>41</v>
      </c>
      <c r="B49" s="34">
        <v>0</v>
      </c>
      <c r="C49" s="34">
        <v>1</v>
      </c>
      <c r="D49" s="2" t="e">
        <f>VLOOKUP(B49:B49,Plan2!A:D,2,0)</f>
        <v>#N/A</v>
      </c>
      <c r="E49" s="2" t="e">
        <f>VLOOKUP(B49:B49,Plan2!A:D,4,0)</f>
        <v>#N/A</v>
      </c>
      <c r="F49" s="10" t="e">
        <f>VLOOKUP(B49:B49,Plan2!A:D,3,0)</f>
        <v>#N/A</v>
      </c>
      <c r="G49" s="24">
        <f t="shared" si="0"/>
        <v>0</v>
      </c>
      <c r="H49" s="35"/>
    </row>
    <row r="50" spans="1:8" x14ac:dyDescent="0.25">
      <c r="A50" s="2">
        <f t="shared" si="1"/>
        <v>42</v>
      </c>
      <c r="B50" s="34">
        <v>0</v>
      </c>
      <c r="C50" s="34">
        <v>1</v>
      </c>
      <c r="D50" s="2" t="e">
        <f>VLOOKUP(B50:B50,Plan2!A:D,2,0)</f>
        <v>#N/A</v>
      </c>
      <c r="E50" s="2" t="e">
        <f>VLOOKUP(B50:B50,Plan2!A:D,4,0)</f>
        <v>#N/A</v>
      </c>
      <c r="F50" s="10" t="e">
        <f>VLOOKUP(B50:B50,Plan2!A:D,3,0)</f>
        <v>#N/A</v>
      </c>
      <c r="G50" s="24">
        <f t="shared" si="0"/>
        <v>0</v>
      </c>
      <c r="H50" s="35"/>
    </row>
    <row r="51" spans="1:8" x14ac:dyDescent="0.25">
      <c r="A51" s="2">
        <f t="shared" si="1"/>
        <v>43</v>
      </c>
      <c r="B51" s="34">
        <v>0</v>
      </c>
      <c r="C51" s="34">
        <v>1</v>
      </c>
      <c r="D51" s="2" t="e">
        <f>VLOOKUP(B51:B51,Plan2!A:D,2,0)</f>
        <v>#N/A</v>
      </c>
      <c r="E51" s="2" t="e">
        <f>VLOOKUP(B51:B51,Plan2!A:D,4,0)</f>
        <v>#N/A</v>
      </c>
      <c r="F51" s="10" t="e">
        <f>VLOOKUP(B51:B51,Plan2!A:D,3,0)</f>
        <v>#N/A</v>
      </c>
      <c r="G51" s="24">
        <f t="shared" si="0"/>
        <v>0</v>
      </c>
      <c r="H51" s="35"/>
    </row>
    <row r="52" spans="1:8" x14ac:dyDescent="0.25">
      <c r="A52" s="2">
        <f t="shared" si="1"/>
        <v>44</v>
      </c>
      <c r="B52" s="34">
        <v>0</v>
      </c>
      <c r="C52" s="34">
        <v>1</v>
      </c>
      <c r="D52" s="2" t="e">
        <f>VLOOKUP(B52:B52,Plan2!A:D,2,0)</f>
        <v>#N/A</v>
      </c>
      <c r="E52" s="2" t="e">
        <f>VLOOKUP(B52:B52,Plan2!A:D,4,0)</f>
        <v>#N/A</v>
      </c>
      <c r="F52" s="10" t="e">
        <f>VLOOKUP(B52:B52,Plan2!A:D,3,0)</f>
        <v>#N/A</v>
      </c>
      <c r="G52" s="24">
        <f t="shared" si="0"/>
        <v>0</v>
      </c>
      <c r="H52" s="35"/>
    </row>
    <row r="53" spans="1:8" x14ac:dyDescent="0.25">
      <c r="A53" s="2">
        <f t="shared" si="1"/>
        <v>45</v>
      </c>
      <c r="B53" s="34">
        <v>0</v>
      </c>
      <c r="C53" s="34">
        <v>1</v>
      </c>
      <c r="D53" s="2" t="e">
        <f>VLOOKUP(B53:B53,Plan2!A:D,2,0)</f>
        <v>#N/A</v>
      </c>
      <c r="E53" s="2" t="e">
        <f>VLOOKUP(B53:B53,Plan2!A:D,4,0)</f>
        <v>#N/A</v>
      </c>
      <c r="F53" s="10" t="e">
        <f>VLOOKUP(B53:B53,Plan2!A:D,3,0)</f>
        <v>#N/A</v>
      </c>
      <c r="G53" s="24">
        <f t="shared" si="0"/>
        <v>0</v>
      </c>
      <c r="H53" s="35"/>
    </row>
    <row r="54" spans="1:8" x14ac:dyDescent="0.25">
      <c r="A54" s="2">
        <f t="shared" si="1"/>
        <v>46</v>
      </c>
      <c r="B54" s="34">
        <v>0</v>
      </c>
      <c r="C54" s="34">
        <v>1</v>
      </c>
      <c r="D54" s="2" t="e">
        <f>VLOOKUP(B54:B54,Plan2!A:D,2,0)</f>
        <v>#N/A</v>
      </c>
      <c r="E54" s="2" t="e">
        <f>VLOOKUP(B54:B54,Plan2!A:D,4,0)</f>
        <v>#N/A</v>
      </c>
      <c r="F54" s="10" t="e">
        <f>VLOOKUP(B54:B54,Plan2!A:D,3,0)</f>
        <v>#N/A</v>
      </c>
      <c r="G54" s="24">
        <f t="shared" si="0"/>
        <v>0</v>
      </c>
      <c r="H54" s="35"/>
    </row>
    <row r="55" spans="1:8" x14ac:dyDescent="0.25">
      <c r="A55" s="2">
        <f t="shared" si="1"/>
        <v>47</v>
      </c>
      <c r="B55" s="34">
        <v>0</v>
      </c>
      <c r="C55" s="34">
        <v>1</v>
      </c>
      <c r="D55" s="2" t="e">
        <f>VLOOKUP(B55:B55,Plan2!A:D,2,0)</f>
        <v>#N/A</v>
      </c>
      <c r="E55" s="2" t="e">
        <f>VLOOKUP(B55:B55,Plan2!A:D,4,0)</f>
        <v>#N/A</v>
      </c>
      <c r="F55" s="10" t="e">
        <f>VLOOKUP(B55:B55,Plan2!A:D,3,0)</f>
        <v>#N/A</v>
      </c>
      <c r="G55" s="24">
        <f t="shared" si="0"/>
        <v>0</v>
      </c>
      <c r="H55" s="35"/>
    </row>
    <row r="56" spans="1:8" x14ac:dyDescent="0.25">
      <c r="A56" s="2">
        <f t="shared" si="1"/>
        <v>48</v>
      </c>
      <c r="B56" s="34">
        <v>0</v>
      </c>
      <c r="C56" s="34">
        <v>1</v>
      </c>
      <c r="D56" s="2" t="e">
        <f>VLOOKUP(B56:B56,Plan2!A:D,2,0)</f>
        <v>#N/A</v>
      </c>
      <c r="E56" s="2" t="e">
        <f>VLOOKUP(B56:B56,Plan2!A:D,4,0)</f>
        <v>#N/A</v>
      </c>
      <c r="F56" s="10" t="e">
        <f>VLOOKUP(B56:B56,Plan2!A:D,3,0)</f>
        <v>#N/A</v>
      </c>
      <c r="G56" s="24">
        <f t="shared" si="0"/>
        <v>0</v>
      </c>
      <c r="H56" s="35"/>
    </row>
    <row r="57" spans="1:8" x14ac:dyDescent="0.25">
      <c r="A57" s="2">
        <f t="shared" si="1"/>
        <v>49</v>
      </c>
      <c r="B57" s="34">
        <v>0</v>
      </c>
      <c r="C57" s="34">
        <v>1</v>
      </c>
      <c r="D57" s="2" t="e">
        <f>VLOOKUP(B57:B57,Plan2!A:D,2,0)</f>
        <v>#N/A</v>
      </c>
      <c r="E57" s="2" t="e">
        <f>VLOOKUP(B57:B57,Plan2!A:D,4,0)</f>
        <v>#N/A</v>
      </c>
      <c r="F57" s="10" t="e">
        <f>VLOOKUP(B57:B57,Plan2!A:D,3,0)</f>
        <v>#N/A</v>
      </c>
      <c r="G57" s="24">
        <f t="shared" si="0"/>
        <v>0</v>
      </c>
      <c r="H57" s="35"/>
    </row>
    <row r="58" spans="1:8" x14ac:dyDescent="0.25">
      <c r="A58" s="2">
        <f t="shared" si="1"/>
        <v>50</v>
      </c>
      <c r="B58" s="34">
        <v>0</v>
      </c>
      <c r="C58" s="34">
        <v>1</v>
      </c>
      <c r="D58" s="2" t="e">
        <f>VLOOKUP(B58:B58,Plan2!A:D,2,0)</f>
        <v>#N/A</v>
      </c>
      <c r="E58" s="2" t="e">
        <f>VLOOKUP(B58:B58,Plan2!A:D,4,0)</f>
        <v>#N/A</v>
      </c>
      <c r="F58" s="10" t="e">
        <f>VLOOKUP(B58:B58,Plan2!A:D,3,0)</f>
        <v>#N/A</v>
      </c>
      <c r="G58" s="24">
        <f t="shared" si="0"/>
        <v>0</v>
      </c>
      <c r="H58" s="35"/>
    </row>
    <row r="59" spans="1:8" x14ac:dyDescent="0.25">
      <c r="A59" s="2">
        <f t="shared" si="1"/>
        <v>51</v>
      </c>
      <c r="B59" s="34">
        <v>0</v>
      </c>
      <c r="C59" s="34">
        <v>1</v>
      </c>
      <c r="D59" s="2" t="e">
        <f>VLOOKUP(B59:B59,Plan2!A:D,2,0)</f>
        <v>#N/A</v>
      </c>
      <c r="E59" s="2" t="e">
        <f>VLOOKUP(B59:B59,Plan2!A:D,4,0)</f>
        <v>#N/A</v>
      </c>
      <c r="F59" s="10" t="e">
        <f>VLOOKUP(B59:B59,Plan2!A:D,3,0)</f>
        <v>#N/A</v>
      </c>
      <c r="G59" s="24">
        <f t="shared" si="0"/>
        <v>0</v>
      </c>
      <c r="H59" s="35"/>
    </row>
    <row r="60" spans="1:8" x14ac:dyDescent="0.25">
      <c r="A60" s="2">
        <f t="shared" si="1"/>
        <v>52</v>
      </c>
      <c r="B60" s="34">
        <v>0</v>
      </c>
      <c r="C60" s="34">
        <v>1</v>
      </c>
      <c r="D60" s="2" t="e">
        <f>VLOOKUP(B60:B60,Plan2!A:D,2,0)</f>
        <v>#N/A</v>
      </c>
      <c r="E60" s="2" t="e">
        <f>VLOOKUP(B60:B60,Plan2!A:D,4,0)</f>
        <v>#N/A</v>
      </c>
      <c r="F60" s="10" t="e">
        <f>VLOOKUP(B60:B60,Plan2!A:D,3,0)</f>
        <v>#N/A</v>
      </c>
      <c r="G60" s="24">
        <f t="shared" si="0"/>
        <v>0</v>
      </c>
      <c r="H60" s="35"/>
    </row>
    <row r="61" spans="1:8" x14ac:dyDescent="0.25">
      <c r="A61" s="2">
        <f t="shared" si="1"/>
        <v>53</v>
      </c>
      <c r="B61" s="34">
        <v>0</v>
      </c>
      <c r="C61" s="34">
        <v>1</v>
      </c>
      <c r="D61" s="2" t="e">
        <f>VLOOKUP(B61:B61,Plan2!A:D,2,0)</f>
        <v>#N/A</v>
      </c>
      <c r="E61" s="2" t="e">
        <f>VLOOKUP(B61:B61,Plan2!A:D,4,0)</f>
        <v>#N/A</v>
      </c>
      <c r="F61" s="10" t="e">
        <f>VLOOKUP(B61:B61,Plan2!A:D,3,0)</f>
        <v>#N/A</v>
      </c>
      <c r="G61" s="24">
        <f t="shared" si="0"/>
        <v>0</v>
      </c>
      <c r="H61" s="35"/>
    </row>
    <row r="62" spans="1:8" x14ac:dyDescent="0.25">
      <c r="A62" s="2">
        <f t="shared" si="1"/>
        <v>54</v>
      </c>
      <c r="B62" s="34">
        <v>0</v>
      </c>
      <c r="C62" s="34">
        <v>1</v>
      </c>
      <c r="D62" s="2" t="e">
        <f>VLOOKUP(B62:B62,Plan2!A:D,2,0)</f>
        <v>#N/A</v>
      </c>
      <c r="E62" s="2" t="e">
        <f>VLOOKUP(B62:B62,Plan2!A:D,4,0)</f>
        <v>#N/A</v>
      </c>
      <c r="F62" s="10" t="e">
        <f>VLOOKUP(B62:B62,Plan2!A:D,3,0)</f>
        <v>#N/A</v>
      </c>
      <c r="G62" s="24">
        <f t="shared" si="0"/>
        <v>0</v>
      </c>
      <c r="H62" s="35"/>
    </row>
    <row r="63" spans="1:8" x14ac:dyDescent="0.25">
      <c r="A63" s="2">
        <f t="shared" si="1"/>
        <v>55</v>
      </c>
      <c r="B63" s="34">
        <v>0</v>
      </c>
      <c r="C63" s="34">
        <v>1</v>
      </c>
      <c r="D63" s="2" t="e">
        <f>VLOOKUP(B63:B63,Plan2!A:D,2,0)</f>
        <v>#N/A</v>
      </c>
      <c r="E63" s="2" t="e">
        <f>VLOOKUP(B63:B63,Plan2!A:D,4,0)</f>
        <v>#N/A</v>
      </c>
      <c r="F63" s="10" t="e">
        <f>VLOOKUP(B63:B63,Plan2!A:D,3,0)</f>
        <v>#N/A</v>
      </c>
      <c r="G63" s="24">
        <f t="shared" si="0"/>
        <v>0</v>
      </c>
      <c r="H63" s="35"/>
    </row>
    <row r="64" spans="1:8" x14ac:dyDescent="0.25">
      <c r="A64" s="2">
        <f t="shared" si="1"/>
        <v>56</v>
      </c>
      <c r="B64" s="34">
        <v>0</v>
      </c>
      <c r="C64" s="34">
        <v>1</v>
      </c>
      <c r="D64" s="2" t="e">
        <f>VLOOKUP(B64:B64,Plan2!A:D,2,0)</f>
        <v>#N/A</v>
      </c>
      <c r="E64" s="2" t="e">
        <f>VLOOKUP(B64:B64,Plan2!A:D,4,0)</f>
        <v>#N/A</v>
      </c>
      <c r="F64" s="10" t="e">
        <f>VLOOKUP(B64:B64,Plan2!A:D,3,0)</f>
        <v>#N/A</v>
      </c>
      <c r="G64" s="24">
        <f t="shared" si="0"/>
        <v>0</v>
      </c>
      <c r="H64" s="35"/>
    </row>
    <row r="65" spans="1:8" x14ac:dyDescent="0.25">
      <c r="A65" s="2">
        <f t="shared" si="1"/>
        <v>57</v>
      </c>
      <c r="B65" s="34">
        <v>0</v>
      </c>
      <c r="C65" s="34">
        <v>1</v>
      </c>
      <c r="D65" s="2" t="e">
        <f>VLOOKUP(B65:B65,Plan2!A:D,2,0)</f>
        <v>#N/A</v>
      </c>
      <c r="E65" s="2" t="e">
        <f>VLOOKUP(B65:B65,Plan2!A:D,4,0)</f>
        <v>#N/A</v>
      </c>
      <c r="F65" s="10" t="e">
        <f>VLOOKUP(B65:B65,Plan2!A:D,3,0)</f>
        <v>#N/A</v>
      </c>
      <c r="G65" s="24">
        <f t="shared" si="0"/>
        <v>0</v>
      </c>
      <c r="H65" s="35"/>
    </row>
    <row r="66" spans="1:8" x14ac:dyDescent="0.25">
      <c r="A66" s="2">
        <f t="shared" si="1"/>
        <v>58</v>
      </c>
      <c r="B66" s="34">
        <v>0</v>
      </c>
      <c r="C66" s="34">
        <v>1</v>
      </c>
      <c r="D66" s="2" t="e">
        <f>VLOOKUP(B66:B66,Plan2!A:D,2,0)</f>
        <v>#N/A</v>
      </c>
      <c r="E66" s="2" t="e">
        <f>VLOOKUP(B66:B66,Plan2!A:D,4,0)</f>
        <v>#N/A</v>
      </c>
      <c r="F66" s="10" t="e">
        <f>VLOOKUP(B66:B66,Plan2!A:D,3,0)</f>
        <v>#N/A</v>
      </c>
      <c r="G66" s="24">
        <f t="shared" si="0"/>
        <v>0</v>
      </c>
      <c r="H66" s="35"/>
    </row>
    <row r="67" spans="1:8" x14ac:dyDescent="0.25">
      <c r="A67" s="2">
        <f t="shared" si="1"/>
        <v>59</v>
      </c>
      <c r="B67" s="34">
        <v>0</v>
      </c>
      <c r="C67" s="34">
        <v>1</v>
      </c>
      <c r="D67" s="2" t="e">
        <f>VLOOKUP(B67:B67,Plan2!A:D,2,0)</f>
        <v>#N/A</v>
      </c>
      <c r="E67" s="2" t="e">
        <f>VLOOKUP(B67:B67,Plan2!A:D,4,0)</f>
        <v>#N/A</v>
      </c>
      <c r="F67" s="10" t="e">
        <f>VLOOKUP(B67:B67,Plan2!A:D,3,0)</f>
        <v>#N/A</v>
      </c>
      <c r="G67" s="24">
        <f t="shared" si="0"/>
        <v>0</v>
      </c>
      <c r="H67" s="35"/>
    </row>
    <row r="68" spans="1:8" x14ac:dyDescent="0.25">
      <c r="A68" s="2">
        <f t="shared" si="1"/>
        <v>60</v>
      </c>
      <c r="B68" s="34">
        <v>0</v>
      </c>
      <c r="C68" s="34">
        <v>1</v>
      </c>
      <c r="D68" s="2" t="e">
        <f>VLOOKUP(B68:B68,Plan2!A:D,2,0)</f>
        <v>#N/A</v>
      </c>
      <c r="E68" s="2" t="e">
        <f>VLOOKUP(B68:B68,Plan2!A:D,4,0)</f>
        <v>#N/A</v>
      </c>
      <c r="F68" s="10" t="e">
        <f>VLOOKUP(B68:B68,Plan2!A:D,3,0)</f>
        <v>#N/A</v>
      </c>
      <c r="G68" s="24">
        <f t="shared" si="0"/>
        <v>0</v>
      </c>
      <c r="H68" s="35"/>
    </row>
    <row r="69" spans="1:8" x14ac:dyDescent="0.25">
      <c r="A69" s="2">
        <f t="shared" si="1"/>
        <v>61</v>
      </c>
      <c r="B69" s="34">
        <v>0</v>
      </c>
      <c r="C69" s="34">
        <v>1</v>
      </c>
      <c r="D69" s="2" t="e">
        <f>VLOOKUP(B69:B69,Plan2!A:D,2,0)</f>
        <v>#N/A</v>
      </c>
      <c r="E69" s="2" t="e">
        <f>VLOOKUP(B69:B69,Plan2!A:D,4,0)</f>
        <v>#N/A</v>
      </c>
      <c r="F69" s="10" t="e">
        <f>VLOOKUP(B69:B69,Plan2!A:D,3,0)</f>
        <v>#N/A</v>
      </c>
      <c r="G69" s="24">
        <f t="shared" si="0"/>
        <v>0</v>
      </c>
      <c r="H69" s="35"/>
    </row>
    <row r="70" spans="1:8" x14ac:dyDescent="0.25">
      <c r="A70" s="2">
        <f t="shared" si="1"/>
        <v>62</v>
      </c>
      <c r="B70" s="34">
        <v>0</v>
      </c>
      <c r="C70" s="34">
        <v>1</v>
      </c>
      <c r="D70" s="2" t="e">
        <f>VLOOKUP(B70:B70,Plan2!A:D,2,0)</f>
        <v>#N/A</v>
      </c>
      <c r="E70" s="2" t="e">
        <f>VLOOKUP(B70:B70,Plan2!A:D,4,0)</f>
        <v>#N/A</v>
      </c>
      <c r="F70" s="10" t="e">
        <f>VLOOKUP(B70:B70,Plan2!A:D,3,0)</f>
        <v>#N/A</v>
      </c>
      <c r="G70" s="24">
        <f t="shared" si="0"/>
        <v>0</v>
      </c>
      <c r="H70" s="35"/>
    </row>
    <row r="71" spans="1:8" x14ac:dyDescent="0.25">
      <c r="A71" s="2">
        <f t="shared" si="1"/>
        <v>63</v>
      </c>
      <c r="B71" s="34">
        <v>0</v>
      </c>
      <c r="C71" s="34">
        <v>1</v>
      </c>
      <c r="D71" s="2" t="e">
        <f>VLOOKUP(B71:B71,Plan2!A:D,2,0)</f>
        <v>#N/A</v>
      </c>
      <c r="E71" s="2" t="e">
        <f>VLOOKUP(B71:B71,Plan2!A:D,4,0)</f>
        <v>#N/A</v>
      </c>
      <c r="F71" s="10" t="e">
        <f>VLOOKUP(B71:B71,Plan2!A:D,3,0)</f>
        <v>#N/A</v>
      </c>
      <c r="G71" s="24">
        <f t="shared" si="0"/>
        <v>0</v>
      </c>
      <c r="H71" s="35"/>
    </row>
    <row r="72" spans="1:8" x14ac:dyDescent="0.25">
      <c r="A72" s="2">
        <f t="shared" si="1"/>
        <v>64</v>
      </c>
      <c r="B72" s="34">
        <v>0</v>
      </c>
      <c r="C72" s="34">
        <v>1</v>
      </c>
      <c r="D72" s="2" t="e">
        <f>VLOOKUP(B72:B72,Plan2!A:D,2,0)</f>
        <v>#N/A</v>
      </c>
      <c r="E72" s="2" t="e">
        <f>VLOOKUP(B72:B72,Plan2!A:D,4,0)</f>
        <v>#N/A</v>
      </c>
      <c r="F72" s="10" t="e">
        <f>VLOOKUP(B72:B72,Plan2!A:D,3,0)</f>
        <v>#N/A</v>
      </c>
      <c r="G72" s="24">
        <f t="shared" si="0"/>
        <v>0</v>
      </c>
      <c r="H72" s="35"/>
    </row>
    <row r="73" spans="1:8" x14ac:dyDescent="0.25">
      <c r="A73" s="2">
        <f t="shared" si="1"/>
        <v>65</v>
      </c>
      <c r="B73" s="34">
        <v>0</v>
      </c>
      <c r="C73" s="34">
        <v>1</v>
      </c>
      <c r="D73" s="2" t="e">
        <f>VLOOKUP(B73:B73,Plan2!A:D,2,0)</f>
        <v>#N/A</v>
      </c>
      <c r="E73" s="2" t="e">
        <f>VLOOKUP(B73:B73,Plan2!A:D,4,0)</f>
        <v>#N/A</v>
      </c>
      <c r="F73" s="10" t="e">
        <f>VLOOKUP(B73:B73,Plan2!A:D,3,0)</f>
        <v>#N/A</v>
      </c>
      <c r="G73" s="24">
        <f t="shared" si="0"/>
        <v>0</v>
      </c>
      <c r="H73" s="35"/>
    </row>
    <row r="74" spans="1:8" x14ac:dyDescent="0.25">
      <c r="A74" s="2">
        <f t="shared" si="1"/>
        <v>66</v>
      </c>
      <c r="B74" s="34">
        <v>0</v>
      </c>
      <c r="C74" s="34">
        <v>1</v>
      </c>
      <c r="D74" s="2" t="e">
        <f>VLOOKUP(B74:B74,Plan2!A:D,2,0)</f>
        <v>#N/A</v>
      </c>
      <c r="E74" s="2" t="e">
        <f>VLOOKUP(B74:B74,Plan2!A:D,4,0)</f>
        <v>#N/A</v>
      </c>
      <c r="F74" s="10" t="e">
        <f>VLOOKUP(B74:B74,Plan2!A:D,3,0)</f>
        <v>#N/A</v>
      </c>
      <c r="G74" s="24">
        <f t="shared" ref="G74:G101" si="2">IFERROR(C74*E74,0)</f>
        <v>0</v>
      </c>
      <c r="H74" s="35"/>
    </row>
    <row r="75" spans="1:8" x14ac:dyDescent="0.25">
      <c r="A75" s="2">
        <f t="shared" ref="A75:A101" si="3">A74+1</f>
        <v>67</v>
      </c>
      <c r="B75" s="34">
        <v>0</v>
      </c>
      <c r="C75" s="34">
        <v>1</v>
      </c>
      <c r="D75" s="2" t="e">
        <f>VLOOKUP(B75:B75,Plan2!A:D,2,0)</f>
        <v>#N/A</v>
      </c>
      <c r="E75" s="2" t="e">
        <f>VLOOKUP(B75:B75,Plan2!A:D,4,0)</f>
        <v>#N/A</v>
      </c>
      <c r="F75" s="10" t="e">
        <f>VLOOKUP(B75:B75,Plan2!A:D,3,0)</f>
        <v>#N/A</v>
      </c>
      <c r="G75" s="24">
        <f t="shared" si="2"/>
        <v>0</v>
      </c>
      <c r="H75" s="35"/>
    </row>
    <row r="76" spans="1:8" x14ac:dyDescent="0.25">
      <c r="A76" s="2">
        <f t="shared" si="3"/>
        <v>68</v>
      </c>
      <c r="B76" s="34">
        <v>0</v>
      </c>
      <c r="C76" s="34">
        <v>1</v>
      </c>
      <c r="D76" s="2" t="e">
        <f>VLOOKUP(B76:B76,Plan2!A:D,2,0)</f>
        <v>#N/A</v>
      </c>
      <c r="E76" s="2" t="e">
        <f>VLOOKUP(B76:B76,Plan2!A:D,4,0)</f>
        <v>#N/A</v>
      </c>
      <c r="F76" s="10" t="e">
        <f>VLOOKUP(B76:B76,Plan2!A:D,3,0)</f>
        <v>#N/A</v>
      </c>
      <c r="G76" s="24">
        <f t="shared" si="2"/>
        <v>0</v>
      </c>
      <c r="H76" s="35"/>
    </row>
    <row r="77" spans="1:8" x14ac:dyDescent="0.25">
      <c r="A77" s="2">
        <f t="shared" si="3"/>
        <v>69</v>
      </c>
      <c r="B77" s="34">
        <v>0</v>
      </c>
      <c r="C77" s="34">
        <v>1</v>
      </c>
      <c r="D77" s="2" t="e">
        <f>VLOOKUP(B77:B77,Plan2!A:D,2,0)</f>
        <v>#N/A</v>
      </c>
      <c r="E77" s="2" t="e">
        <f>VLOOKUP(B77:B77,Plan2!A:D,4,0)</f>
        <v>#N/A</v>
      </c>
      <c r="F77" s="10" t="e">
        <f>VLOOKUP(B77:B77,Plan2!A:D,3,0)</f>
        <v>#N/A</v>
      </c>
      <c r="G77" s="24">
        <f t="shared" si="2"/>
        <v>0</v>
      </c>
      <c r="H77" s="35"/>
    </row>
    <row r="78" spans="1:8" x14ac:dyDescent="0.25">
      <c r="A78" s="2">
        <f t="shared" si="3"/>
        <v>70</v>
      </c>
      <c r="B78" s="34">
        <v>0</v>
      </c>
      <c r="C78" s="34">
        <v>1</v>
      </c>
      <c r="D78" s="2" t="e">
        <f>VLOOKUP(B78:B78,Plan2!A:D,2,0)</f>
        <v>#N/A</v>
      </c>
      <c r="E78" s="2" t="e">
        <f>VLOOKUP(B78:B78,Plan2!A:D,4,0)</f>
        <v>#N/A</v>
      </c>
      <c r="F78" s="10" t="e">
        <f>VLOOKUP(B78:B78,Plan2!A:D,3,0)</f>
        <v>#N/A</v>
      </c>
      <c r="G78" s="24">
        <f t="shared" si="2"/>
        <v>0</v>
      </c>
      <c r="H78" s="35"/>
    </row>
    <row r="79" spans="1:8" x14ac:dyDescent="0.25">
      <c r="A79" s="2">
        <f t="shared" si="3"/>
        <v>71</v>
      </c>
      <c r="B79" s="34">
        <v>0</v>
      </c>
      <c r="C79" s="34">
        <v>1</v>
      </c>
      <c r="D79" s="2" t="e">
        <f>VLOOKUP(B79:B79,Plan2!A:D,2,0)</f>
        <v>#N/A</v>
      </c>
      <c r="E79" s="2" t="e">
        <f>VLOOKUP(B79:B79,Plan2!A:D,4,0)</f>
        <v>#N/A</v>
      </c>
      <c r="F79" s="10" t="e">
        <f>VLOOKUP(B79:B79,Plan2!A:D,3,0)</f>
        <v>#N/A</v>
      </c>
      <c r="G79" s="24">
        <f t="shared" si="2"/>
        <v>0</v>
      </c>
      <c r="H79" s="35"/>
    </row>
    <row r="80" spans="1:8" x14ac:dyDescent="0.25">
      <c r="A80" s="2">
        <f t="shared" si="3"/>
        <v>72</v>
      </c>
      <c r="B80" s="34">
        <v>0</v>
      </c>
      <c r="C80" s="34">
        <v>1</v>
      </c>
      <c r="D80" s="2" t="e">
        <f>VLOOKUP(B80:B80,Plan2!A:D,2,0)</f>
        <v>#N/A</v>
      </c>
      <c r="E80" s="2" t="e">
        <f>VLOOKUP(B80:B80,Plan2!A:D,4,0)</f>
        <v>#N/A</v>
      </c>
      <c r="F80" s="10" t="e">
        <f>VLOOKUP(B80:B80,Plan2!A:D,3,0)</f>
        <v>#N/A</v>
      </c>
      <c r="G80" s="24">
        <f t="shared" si="2"/>
        <v>0</v>
      </c>
      <c r="H80" s="35"/>
    </row>
    <row r="81" spans="1:8" x14ac:dyDescent="0.25">
      <c r="A81" s="2">
        <f t="shared" si="3"/>
        <v>73</v>
      </c>
      <c r="B81" s="34">
        <v>0</v>
      </c>
      <c r="C81" s="34">
        <v>1</v>
      </c>
      <c r="D81" s="2" t="e">
        <f>VLOOKUP(B81:B81,Plan2!A:D,2,0)</f>
        <v>#N/A</v>
      </c>
      <c r="E81" s="2" t="e">
        <f>VLOOKUP(B81:B81,Plan2!A:D,4,0)</f>
        <v>#N/A</v>
      </c>
      <c r="F81" s="10" t="e">
        <f>VLOOKUP(B81:B81,Plan2!A:D,3,0)</f>
        <v>#N/A</v>
      </c>
      <c r="G81" s="24">
        <f t="shared" si="2"/>
        <v>0</v>
      </c>
      <c r="H81" s="35"/>
    </row>
    <row r="82" spans="1:8" x14ac:dyDescent="0.25">
      <c r="A82" s="2">
        <f t="shared" si="3"/>
        <v>74</v>
      </c>
      <c r="B82" s="34">
        <v>0</v>
      </c>
      <c r="C82" s="34">
        <v>1</v>
      </c>
      <c r="D82" s="2" t="e">
        <f>VLOOKUP(B82:B82,Plan2!A:D,2,0)</f>
        <v>#N/A</v>
      </c>
      <c r="E82" s="2" t="e">
        <f>VLOOKUP(B82:B82,Plan2!A:D,4,0)</f>
        <v>#N/A</v>
      </c>
      <c r="F82" s="10" t="e">
        <f>VLOOKUP(B82:B82,Plan2!A:D,3,0)</f>
        <v>#N/A</v>
      </c>
      <c r="G82" s="24">
        <f t="shared" si="2"/>
        <v>0</v>
      </c>
      <c r="H82" s="35"/>
    </row>
    <row r="83" spans="1:8" x14ac:dyDescent="0.25">
      <c r="A83" s="2">
        <f t="shared" si="3"/>
        <v>75</v>
      </c>
      <c r="B83" s="34">
        <v>0</v>
      </c>
      <c r="C83" s="34">
        <v>1</v>
      </c>
      <c r="D83" s="2" t="e">
        <f>VLOOKUP(B83:B83,Plan2!A:D,2,0)</f>
        <v>#N/A</v>
      </c>
      <c r="E83" s="2" t="e">
        <f>VLOOKUP(B83:B83,Plan2!A:D,4,0)</f>
        <v>#N/A</v>
      </c>
      <c r="F83" s="10" t="e">
        <f>VLOOKUP(B83:B83,Plan2!A:D,3,0)</f>
        <v>#N/A</v>
      </c>
      <c r="G83" s="24">
        <f t="shared" si="2"/>
        <v>0</v>
      </c>
      <c r="H83" s="35"/>
    </row>
    <row r="84" spans="1:8" x14ac:dyDescent="0.25">
      <c r="A84" s="2">
        <f t="shared" si="3"/>
        <v>76</v>
      </c>
      <c r="B84" s="34">
        <v>0</v>
      </c>
      <c r="C84" s="34">
        <v>1</v>
      </c>
      <c r="D84" s="2" t="e">
        <f>VLOOKUP(B84:B84,Plan2!A:D,2,0)</f>
        <v>#N/A</v>
      </c>
      <c r="E84" s="2" t="e">
        <f>VLOOKUP(B84:B84,Plan2!A:D,4,0)</f>
        <v>#N/A</v>
      </c>
      <c r="F84" s="10" t="e">
        <f>VLOOKUP(B84:B84,Plan2!A:D,3,0)</f>
        <v>#N/A</v>
      </c>
      <c r="G84" s="24">
        <f t="shared" si="2"/>
        <v>0</v>
      </c>
      <c r="H84" s="35"/>
    </row>
    <row r="85" spans="1:8" x14ac:dyDescent="0.25">
      <c r="A85" s="2">
        <f t="shared" si="3"/>
        <v>77</v>
      </c>
      <c r="B85" s="34">
        <v>0</v>
      </c>
      <c r="C85" s="34">
        <v>1</v>
      </c>
      <c r="D85" s="2" t="e">
        <f>VLOOKUP(B85:B85,Plan2!A:D,2,0)</f>
        <v>#N/A</v>
      </c>
      <c r="E85" s="2" t="e">
        <f>VLOOKUP(B85:B85,Plan2!A:D,4,0)</f>
        <v>#N/A</v>
      </c>
      <c r="F85" s="10" t="e">
        <f>VLOOKUP(B85:B85,Plan2!A:D,3,0)</f>
        <v>#N/A</v>
      </c>
      <c r="G85" s="24">
        <f t="shared" si="2"/>
        <v>0</v>
      </c>
      <c r="H85" s="35"/>
    </row>
    <row r="86" spans="1:8" x14ac:dyDescent="0.25">
      <c r="A86" s="2">
        <f t="shared" si="3"/>
        <v>78</v>
      </c>
      <c r="B86" s="34">
        <v>0</v>
      </c>
      <c r="C86" s="34">
        <v>1</v>
      </c>
      <c r="D86" s="2" t="e">
        <f>VLOOKUP(B86:B86,Plan2!A:D,2,0)</f>
        <v>#N/A</v>
      </c>
      <c r="E86" s="2" t="e">
        <f>VLOOKUP(B86:B86,Plan2!A:D,4,0)</f>
        <v>#N/A</v>
      </c>
      <c r="F86" s="10" t="e">
        <f>VLOOKUP(B86:B86,Plan2!A:D,3,0)</f>
        <v>#N/A</v>
      </c>
      <c r="G86" s="24">
        <f t="shared" si="2"/>
        <v>0</v>
      </c>
      <c r="H86" s="35"/>
    </row>
    <row r="87" spans="1:8" x14ac:dyDescent="0.25">
      <c r="A87" s="2">
        <f t="shared" si="3"/>
        <v>79</v>
      </c>
      <c r="B87" s="34">
        <v>0</v>
      </c>
      <c r="C87" s="34">
        <v>1</v>
      </c>
      <c r="D87" s="2" t="e">
        <f>VLOOKUP(B87:B87,Plan2!A:D,2,0)</f>
        <v>#N/A</v>
      </c>
      <c r="E87" s="2" t="e">
        <f>VLOOKUP(B87:B87,Plan2!A:D,4,0)</f>
        <v>#N/A</v>
      </c>
      <c r="F87" s="10" t="e">
        <f>VLOOKUP(B87:B87,Plan2!A:D,3,0)</f>
        <v>#N/A</v>
      </c>
      <c r="G87" s="24">
        <f t="shared" si="2"/>
        <v>0</v>
      </c>
      <c r="H87" s="35"/>
    </row>
    <row r="88" spans="1:8" x14ac:dyDescent="0.25">
      <c r="A88" s="2">
        <f t="shared" si="3"/>
        <v>80</v>
      </c>
      <c r="B88" s="34">
        <v>0</v>
      </c>
      <c r="C88" s="34">
        <v>1</v>
      </c>
      <c r="D88" s="2" t="e">
        <f>VLOOKUP(B88:B88,Plan2!A:D,2,0)</f>
        <v>#N/A</v>
      </c>
      <c r="E88" s="2" t="e">
        <f>VLOOKUP(B88:B88,Plan2!A:D,4,0)</f>
        <v>#N/A</v>
      </c>
      <c r="F88" s="10" t="e">
        <f>VLOOKUP(B88:B88,Plan2!A:D,3,0)</f>
        <v>#N/A</v>
      </c>
      <c r="G88" s="24">
        <f t="shared" si="2"/>
        <v>0</v>
      </c>
      <c r="H88" s="35"/>
    </row>
    <row r="89" spans="1:8" x14ac:dyDescent="0.25">
      <c r="A89" s="2">
        <f t="shared" si="3"/>
        <v>81</v>
      </c>
      <c r="B89" s="34">
        <v>0</v>
      </c>
      <c r="C89" s="34">
        <v>1</v>
      </c>
      <c r="D89" s="2" t="e">
        <f>VLOOKUP(B89:B89,Plan2!A:D,2,0)</f>
        <v>#N/A</v>
      </c>
      <c r="E89" s="2" t="e">
        <f>VLOOKUP(B89:B89,Plan2!A:D,4,0)</f>
        <v>#N/A</v>
      </c>
      <c r="F89" s="10" t="e">
        <f>VLOOKUP(B89:B89,Plan2!A:D,3,0)</f>
        <v>#N/A</v>
      </c>
      <c r="G89" s="24">
        <f t="shared" si="2"/>
        <v>0</v>
      </c>
      <c r="H89" s="35"/>
    </row>
    <row r="90" spans="1:8" x14ac:dyDescent="0.25">
      <c r="A90" s="2">
        <f t="shared" si="3"/>
        <v>82</v>
      </c>
      <c r="B90" s="34">
        <v>0</v>
      </c>
      <c r="C90" s="34">
        <v>1</v>
      </c>
      <c r="D90" s="2" t="e">
        <f>VLOOKUP(B90:B90,Plan2!A:D,2,0)</f>
        <v>#N/A</v>
      </c>
      <c r="E90" s="2" t="e">
        <f>VLOOKUP(B90:B90,Plan2!A:D,4,0)</f>
        <v>#N/A</v>
      </c>
      <c r="F90" s="10" t="e">
        <f>VLOOKUP(B90:B90,Plan2!A:D,3,0)</f>
        <v>#N/A</v>
      </c>
      <c r="G90" s="24">
        <f t="shared" si="2"/>
        <v>0</v>
      </c>
      <c r="H90" s="35"/>
    </row>
    <row r="91" spans="1:8" x14ac:dyDescent="0.25">
      <c r="A91" s="2">
        <f t="shared" si="3"/>
        <v>83</v>
      </c>
      <c r="B91" s="34">
        <v>0</v>
      </c>
      <c r="C91" s="34">
        <v>1</v>
      </c>
      <c r="D91" s="2" t="e">
        <f>VLOOKUP(B91:B91,Plan2!A:D,2,0)</f>
        <v>#N/A</v>
      </c>
      <c r="E91" s="2" t="e">
        <f>VLOOKUP(B91:B91,Plan2!A:D,4,0)</f>
        <v>#N/A</v>
      </c>
      <c r="F91" s="10" t="e">
        <f>VLOOKUP(B91:B91,Plan2!A:D,3,0)</f>
        <v>#N/A</v>
      </c>
      <c r="G91" s="24">
        <f t="shared" si="2"/>
        <v>0</v>
      </c>
      <c r="H91" s="35"/>
    </row>
    <row r="92" spans="1:8" x14ac:dyDescent="0.25">
      <c r="A92" s="2">
        <f t="shared" si="3"/>
        <v>84</v>
      </c>
      <c r="B92" s="34">
        <v>0</v>
      </c>
      <c r="C92" s="34">
        <v>1</v>
      </c>
      <c r="D92" s="2" t="e">
        <f>VLOOKUP(B92:B92,Plan2!A:D,2,0)</f>
        <v>#N/A</v>
      </c>
      <c r="E92" s="2" t="e">
        <f>VLOOKUP(B92:B92,Plan2!A:D,4,0)</f>
        <v>#N/A</v>
      </c>
      <c r="F92" s="10" t="e">
        <f>VLOOKUP(B92:B92,Plan2!A:D,3,0)</f>
        <v>#N/A</v>
      </c>
      <c r="G92" s="24">
        <f t="shared" si="2"/>
        <v>0</v>
      </c>
      <c r="H92" s="35"/>
    </row>
    <row r="93" spans="1:8" x14ac:dyDescent="0.25">
      <c r="A93" s="2">
        <f t="shared" si="3"/>
        <v>85</v>
      </c>
      <c r="B93" s="34">
        <v>0</v>
      </c>
      <c r="C93" s="34">
        <v>1</v>
      </c>
      <c r="D93" s="2" t="e">
        <f>VLOOKUP(B93:B93,Plan2!A:D,2,0)</f>
        <v>#N/A</v>
      </c>
      <c r="E93" s="2" t="e">
        <f>VLOOKUP(B93:B93,Plan2!A:D,4,0)</f>
        <v>#N/A</v>
      </c>
      <c r="F93" s="10" t="e">
        <f>VLOOKUP(B93:B93,Plan2!A:D,3,0)</f>
        <v>#N/A</v>
      </c>
      <c r="G93" s="24">
        <f t="shared" si="2"/>
        <v>0</v>
      </c>
      <c r="H93" s="35"/>
    </row>
    <row r="94" spans="1:8" x14ac:dyDescent="0.25">
      <c r="A94" s="2">
        <f t="shared" si="3"/>
        <v>86</v>
      </c>
      <c r="B94" s="34">
        <v>0</v>
      </c>
      <c r="C94" s="34">
        <v>1</v>
      </c>
      <c r="D94" s="2" t="e">
        <f>VLOOKUP(B94:B94,Plan2!A:D,2,0)</f>
        <v>#N/A</v>
      </c>
      <c r="E94" s="2" t="e">
        <f>VLOOKUP(B94:B94,Plan2!A:D,4,0)</f>
        <v>#N/A</v>
      </c>
      <c r="F94" s="10" t="e">
        <f>VLOOKUP(B94:B94,Plan2!A:D,3,0)</f>
        <v>#N/A</v>
      </c>
      <c r="G94" s="24">
        <f t="shared" si="2"/>
        <v>0</v>
      </c>
      <c r="H94" s="35"/>
    </row>
    <row r="95" spans="1:8" x14ac:dyDescent="0.25">
      <c r="A95" s="2">
        <f t="shared" si="3"/>
        <v>87</v>
      </c>
      <c r="B95" s="34">
        <v>0</v>
      </c>
      <c r="C95" s="34">
        <v>1</v>
      </c>
      <c r="D95" s="2" t="e">
        <f>VLOOKUP(B95:B95,Plan2!A:D,2,0)</f>
        <v>#N/A</v>
      </c>
      <c r="E95" s="2" t="e">
        <f>VLOOKUP(B95:B95,Plan2!A:D,4,0)</f>
        <v>#N/A</v>
      </c>
      <c r="F95" s="10" t="e">
        <f>VLOOKUP(B95:B95,Plan2!A:D,3,0)</f>
        <v>#N/A</v>
      </c>
      <c r="G95" s="24">
        <f t="shared" si="2"/>
        <v>0</v>
      </c>
      <c r="H95" s="35"/>
    </row>
    <row r="96" spans="1:8" x14ac:dyDescent="0.25">
      <c r="A96" s="2">
        <f t="shared" si="3"/>
        <v>88</v>
      </c>
      <c r="B96" s="34">
        <v>0</v>
      </c>
      <c r="C96" s="34">
        <v>1</v>
      </c>
      <c r="D96" s="2" t="e">
        <f>VLOOKUP(B96:B96,Plan2!A:D,2,0)</f>
        <v>#N/A</v>
      </c>
      <c r="E96" s="2" t="e">
        <f>VLOOKUP(B96:B96,Plan2!A:D,4,0)</f>
        <v>#N/A</v>
      </c>
      <c r="F96" s="10" t="e">
        <f>VLOOKUP(B96:B96,Plan2!A:D,3,0)</f>
        <v>#N/A</v>
      </c>
      <c r="G96" s="24">
        <f t="shared" si="2"/>
        <v>0</v>
      </c>
      <c r="H96" s="35"/>
    </row>
    <row r="97" spans="1:8" x14ac:dyDescent="0.25">
      <c r="A97" s="2">
        <f t="shared" si="3"/>
        <v>89</v>
      </c>
      <c r="B97" s="34">
        <v>0</v>
      </c>
      <c r="C97" s="34">
        <v>1</v>
      </c>
      <c r="D97" s="2" t="e">
        <f>VLOOKUP(B97:B97,Plan2!A:D,2,0)</f>
        <v>#N/A</v>
      </c>
      <c r="E97" s="2" t="e">
        <f>VLOOKUP(B97:B97,Plan2!A:D,4,0)</f>
        <v>#N/A</v>
      </c>
      <c r="F97" s="10" t="e">
        <f>VLOOKUP(B97:B97,Plan2!A:D,3,0)</f>
        <v>#N/A</v>
      </c>
      <c r="G97" s="24">
        <f t="shared" si="2"/>
        <v>0</v>
      </c>
      <c r="H97" s="35"/>
    </row>
    <row r="98" spans="1:8" x14ac:dyDescent="0.25">
      <c r="A98" s="2">
        <f t="shared" si="3"/>
        <v>90</v>
      </c>
      <c r="B98" s="34">
        <v>0</v>
      </c>
      <c r="C98" s="34">
        <v>1</v>
      </c>
      <c r="D98" s="2" t="e">
        <f>VLOOKUP(B98:B98,Plan2!A:D,2,0)</f>
        <v>#N/A</v>
      </c>
      <c r="E98" s="2" t="e">
        <f>VLOOKUP(B98:B98,Plan2!A:D,4,0)</f>
        <v>#N/A</v>
      </c>
      <c r="F98" s="10" t="e">
        <f>VLOOKUP(B98:B98,Plan2!A:D,3,0)</f>
        <v>#N/A</v>
      </c>
      <c r="G98" s="24">
        <f t="shared" si="2"/>
        <v>0</v>
      </c>
      <c r="H98" s="35"/>
    </row>
    <row r="99" spans="1:8" x14ac:dyDescent="0.25">
      <c r="A99" s="2">
        <f t="shared" si="3"/>
        <v>91</v>
      </c>
      <c r="B99" s="34">
        <v>0</v>
      </c>
      <c r="C99" s="34">
        <v>1</v>
      </c>
      <c r="D99" s="2" t="e">
        <f>VLOOKUP(B99:B99,Plan2!A:D,2,0)</f>
        <v>#N/A</v>
      </c>
      <c r="E99" s="2" t="e">
        <f>VLOOKUP(B99:B99,Plan2!A:D,4,0)</f>
        <v>#N/A</v>
      </c>
      <c r="F99" s="10" t="e">
        <f>VLOOKUP(B99:B99,Plan2!A:D,3,0)</f>
        <v>#N/A</v>
      </c>
      <c r="G99" s="24">
        <f t="shared" si="2"/>
        <v>0</v>
      </c>
      <c r="H99" s="35"/>
    </row>
    <row r="100" spans="1:8" x14ac:dyDescent="0.25">
      <c r="A100" s="2">
        <f t="shared" si="3"/>
        <v>92</v>
      </c>
      <c r="B100" s="34">
        <v>0</v>
      </c>
      <c r="C100" s="34">
        <v>1</v>
      </c>
      <c r="D100" s="2" t="e">
        <f>VLOOKUP(B100:B100,Plan2!A:D,2,0)</f>
        <v>#N/A</v>
      </c>
      <c r="E100" s="2" t="e">
        <f>VLOOKUP(B100:B100,Plan2!A:D,4,0)</f>
        <v>#N/A</v>
      </c>
      <c r="F100" s="10" t="e">
        <f>VLOOKUP(B100:B100,Plan2!A:D,3,0)</f>
        <v>#N/A</v>
      </c>
      <c r="G100" s="24">
        <f t="shared" si="2"/>
        <v>0</v>
      </c>
      <c r="H100" s="35"/>
    </row>
    <row r="101" spans="1:8" x14ac:dyDescent="0.25">
      <c r="A101" s="2">
        <f t="shared" si="3"/>
        <v>93</v>
      </c>
      <c r="B101" s="34">
        <v>0</v>
      </c>
      <c r="C101" s="34">
        <v>1</v>
      </c>
      <c r="D101" s="2" t="e">
        <f>VLOOKUP(B101:B101,Plan2!A:D,2,0)</f>
        <v>#N/A</v>
      </c>
      <c r="E101" s="2" t="e">
        <f>VLOOKUP(B101:B101,Plan2!A:D,4,0)</f>
        <v>#N/A</v>
      </c>
      <c r="F101" s="10" t="e">
        <f>VLOOKUP(B101:B101,Plan2!A:D,3,0)</f>
        <v>#N/A</v>
      </c>
      <c r="G101" s="24">
        <f t="shared" si="2"/>
        <v>0</v>
      </c>
      <c r="H101" s="35"/>
    </row>
    <row r="103" spans="1:8" x14ac:dyDescent="0.25">
      <c r="G103" s="27"/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79"/>
  <sheetViews>
    <sheetView topLeftCell="E1" workbookViewId="0">
      <selection sqref="A1:D1048576"/>
    </sheetView>
  </sheetViews>
  <sheetFormatPr defaultRowHeight="15" x14ac:dyDescent="0.25"/>
  <cols>
    <col min="1" max="1" width="5" style="42" hidden="1" customWidth="1"/>
    <col min="2" max="2" width="36.5703125" style="42" hidden="1" customWidth="1"/>
    <col min="3" max="3" width="3.7109375" style="42" hidden="1" customWidth="1"/>
    <col min="4" max="4" width="6" style="42" hidden="1" customWidth="1"/>
  </cols>
  <sheetData>
    <row r="1" spans="1:4" x14ac:dyDescent="0.25">
      <c r="A1" s="42">
        <v>1</v>
      </c>
      <c r="B1" s="42" t="s">
        <v>17</v>
      </c>
      <c r="C1" s="42" t="s">
        <v>18</v>
      </c>
      <c r="D1" s="42">
        <v>23.5</v>
      </c>
    </row>
    <row r="2" spans="1:4" x14ac:dyDescent="0.25">
      <c r="A2" s="42">
        <v>2</v>
      </c>
      <c r="B2" s="42" t="s">
        <v>19</v>
      </c>
      <c r="C2" s="42" t="s">
        <v>18</v>
      </c>
      <c r="D2" s="42">
        <v>24.8</v>
      </c>
    </row>
    <row r="3" spans="1:4" x14ac:dyDescent="0.25">
      <c r="A3" s="42">
        <v>3</v>
      </c>
      <c r="B3" s="42" t="s">
        <v>497</v>
      </c>
      <c r="C3" s="42" t="s">
        <v>18</v>
      </c>
      <c r="D3" s="42">
        <v>18.399999999999999</v>
      </c>
    </row>
    <row r="4" spans="1:4" x14ac:dyDescent="0.25">
      <c r="A4" s="42">
        <v>5</v>
      </c>
      <c r="B4" s="42" t="s">
        <v>498</v>
      </c>
      <c r="C4" s="42" t="s">
        <v>20</v>
      </c>
      <c r="D4" s="42">
        <v>14.98</v>
      </c>
    </row>
    <row r="5" spans="1:4" x14ac:dyDescent="0.25">
      <c r="A5" s="42">
        <v>6</v>
      </c>
      <c r="B5" s="42" t="s">
        <v>499</v>
      </c>
      <c r="C5" s="42" t="s">
        <v>18</v>
      </c>
      <c r="D5" s="42">
        <v>14.98</v>
      </c>
    </row>
    <row r="6" spans="1:4" x14ac:dyDescent="0.25">
      <c r="A6" s="42">
        <v>8</v>
      </c>
      <c r="B6" s="42" t="s">
        <v>21</v>
      </c>
      <c r="C6" s="42" t="s">
        <v>18</v>
      </c>
      <c r="D6" s="42">
        <v>7.8</v>
      </c>
    </row>
    <row r="7" spans="1:4" x14ac:dyDescent="0.25">
      <c r="A7" s="42">
        <v>9</v>
      </c>
      <c r="B7" s="42" t="s">
        <v>500</v>
      </c>
      <c r="C7" s="42" t="s">
        <v>20</v>
      </c>
      <c r="D7" s="42">
        <v>4.29</v>
      </c>
    </row>
    <row r="8" spans="1:4" x14ac:dyDescent="0.25">
      <c r="A8" s="42">
        <v>10</v>
      </c>
      <c r="B8" s="42" t="s">
        <v>501</v>
      </c>
      <c r="C8" s="42" t="s">
        <v>22</v>
      </c>
      <c r="D8" s="42">
        <v>10.6</v>
      </c>
    </row>
    <row r="9" spans="1:4" x14ac:dyDescent="0.25">
      <c r="A9" s="42">
        <v>14</v>
      </c>
      <c r="B9" s="42" t="s">
        <v>23</v>
      </c>
      <c r="C9" s="42" t="s">
        <v>18</v>
      </c>
      <c r="D9" s="42">
        <v>22.98</v>
      </c>
    </row>
    <row r="10" spans="1:4" x14ac:dyDescent="0.25">
      <c r="A10" s="42">
        <v>23</v>
      </c>
      <c r="B10" s="42" t="s">
        <v>502</v>
      </c>
      <c r="C10" s="42" t="s">
        <v>20</v>
      </c>
      <c r="D10" s="42">
        <v>5.29</v>
      </c>
    </row>
    <row r="11" spans="1:4" x14ac:dyDescent="0.25">
      <c r="A11" s="42">
        <v>27</v>
      </c>
      <c r="B11" s="42" t="s">
        <v>24</v>
      </c>
      <c r="C11" s="42" t="s">
        <v>20</v>
      </c>
      <c r="D11" s="42">
        <v>18.3</v>
      </c>
    </row>
    <row r="12" spans="1:4" x14ac:dyDescent="0.25">
      <c r="A12" s="42">
        <v>28</v>
      </c>
      <c r="B12" s="42" t="s">
        <v>503</v>
      </c>
      <c r="C12" s="42" t="s">
        <v>20</v>
      </c>
      <c r="D12" s="42">
        <v>3.39</v>
      </c>
    </row>
    <row r="13" spans="1:4" x14ac:dyDescent="0.25">
      <c r="A13" s="42">
        <v>40</v>
      </c>
      <c r="B13" s="42" t="s">
        <v>25</v>
      </c>
      <c r="C13" s="42" t="s">
        <v>22</v>
      </c>
      <c r="D13" s="42">
        <v>16.8</v>
      </c>
    </row>
    <row r="14" spans="1:4" x14ac:dyDescent="0.25">
      <c r="A14" s="42">
        <v>51</v>
      </c>
      <c r="B14" s="42" t="s">
        <v>504</v>
      </c>
      <c r="C14" s="42" t="s">
        <v>22</v>
      </c>
      <c r="D14" s="42">
        <v>14.6</v>
      </c>
    </row>
    <row r="15" spans="1:4" x14ac:dyDescent="0.25">
      <c r="A15" s="42">
        <v>57</v>
      </c>
      <c r="B15" s="42" t="s">
        <v>505</v>
      </c>
      <c r="C15" s="42" t="s">
        <v>20</v>
      </c>
      <c r="D15" s="42">
        <v>8.2799999999999994</v>
      </c>
    </row>
    <row r="16" spans="1:4" x14ac:dyDescent="0.25">
      <c r="A16" s="42">
        <v>61</v>
      </c>
      <c r="B16" s="42" t="s">
        <v>26</v>
      </c>
      <c r="C16" s="42" t="s">
        <v>18</v>
      </c>
      <c r="D16" s="42">
        <v>5.18</v>
      </c>
    </row>
    <row r="17" spans="1:4" x14ac:dyDescent="0.25">
      <c r="A17" s="42">
        <v>67</v>
      </c>
      <c r="B17" s="42" t="s">
        <v>27</v>
      </c>
      <c r="C17" s="42" t="s">
        <v>20</v>
      </c>
      <c r="D17" s="42">
        <v>32.799999999999997</v>
      </c>
    </row>
    <row r="18" spans="1:4" x14ac:dyDescent="0.25">
      <c r="A18" s="42">
        <v>68</v>
      </c>
      <c r="B18" s="42" t="s">
        <v>506</v>
      </c>
      <c r="C18" s="42" t="s">
        <v>20</v>
      </c>
      <c r="D18" s="42">
        <v>1.92</v>
      </c>
    </row>
    <row r="19" spans="1:4" x14ac:dyDescent="0.25">
      <c r="A19" s="42">
        <v>80</v>
      </c>
      <c r="B19" s="42" t="s">
        <v>507</v>
      </c>
      <c r="C19" s="42" t="s">
        <v>22</v>
      </c>
      <c r="D19" s="42">
        <v>9.9</v>
      </c>
    </row>
    <row r="20" spans="1:4" x14ac:dyDescent="0.25">
      <c r="A20" s="42">
        <v>82</v>
      </c>
      <c r="B20" s="42" t="s">
        <v>508</v>
      </c>
      <c r="C20" s="42" t="s">
        <v>20</v>
      </c>
      <c r="D20" s="42">
        <v>39.9</v>
      </c>
    </row>
    <row r="21" spans="1:4" x14ac:dyDescent="0.25">
      <c r="A21" s="42">
        <v>83</v>
      </c>
      <c r="B21" s="42" t="s">
        <v>509</v>
      </c>
      <c r="C21" s="42" t="s">
        <v>28</v>
      </c>
      <c r="D21" s="42">
        <v>4.3499999999999996</v>
      </c>
    </row>
    <row r="22" spans="1:4" x14ac:dyDescent="0.25">
      <c r="A22" s="42">
        <v>87</v>
      </c>
      <c r="B22" s="42" t="s">
        <v>510</v>
      </c>
      <c r="C22" s="42" t="s">
        <v>20</v>
      </c>
      <c r="D22" s="42">
        <v>11.98</v>
      </c>
    </row>
    <row r="23" spans="1:4" x14ac:dyDescent="0.25">
      <c r="A23" s="42">
        <v>89</v>
      </c>
      <c r="B23" s="42" t="s">
        <v>511</v>
      </c>
      <c r="C23" s="42" t="s">
        <v>22</v>
      </c>
      <c r="D23" s="42">
        <v>10.9</v>
      </c>
    </row>
    <row r="24" spans="1:4" x14ac:dyDescent="0.25">
      <c r="A24" s="42">
        <v>92</v>
      </c>
      <c r="B24" s="42" t="s">
        <v>512</v>
      </c>
      <c r="C24" s="42" t="s">
        <v>22</v>
      </c>
      <c r="D24" s="42">
        <v>15.98</v>
      </c>
    </row>
    <row r="25" spans="1:4" x14ac:dyDescent="0.25">
      <c r="A25" s="42">
        <v>95</v>
      </c>
      <c r="B25" s="42" t="s">
        <v>513</v>
      </c>
      <c r="C25" s="42" t="s">
        <v>20</v>
      </c>
      <c r="D25" s="42">
        <v>11.2</v>
      </c>
    </row>
    <row r="26" spans="1:4" x14ac:dyDescent="0.25">
      <c r="A26" s="42">
        <v>98</v>
      </c>
      <c r="B26" s="42" t="s">
        <v>514</v>
      </c>
      <c r="C26" s="42" t="s">
        <v>20</v>
      </c>
      <c r="D26" s="42">
        <v>2.68</v>
      </c>
    </row>
    <row r="27" spans="1:4" x14ac:dyDescent="0.25">
      <c r="A27" s="42">
        <v>100</v>
      </c>
      <c r="B27" s="42" t="s">
        <v>29</v>
      </c>
      <c r="C27" s="42" t="s">
        <v>22</v>
      </c>
      <c r="D27" s="42">
        <v>17.899999999999999</v>
      </c>
    </row>
    <row r="28" spans="1:4" x14ac:dyDescent="0.25">
      <c r="A28" s="42">
        <v>101</v>
      </c>
      <c r="B28" s="42" t="s">
        <v>515</v>
      </c>
      <c r="C28" s="42" t="s">
        <v>20</v>
      </c>
      <c r="D28" s="42">
        <v>5.78</v>
      </c>
    </row>
    <row r="29" spans="1:4" x14ac:dyDescent="0.25">
      <c r="A29" s="42">
        <v>105</v>
      </c>
      <c r="B29" s="42" t="s">
        <v>516</v>
      </c>
      <c r="C29" s="42" t="s">
        <v>18</v>
      </c>
      <c r="D29" s="42">
        <v>14.98</v>
      </c>
    </row>
    <row r="30" spans="1:4" x14ac:dyDescent="0.25">
      <c r="A30" s="42">
        <v>118</v>
      </c>
      <c r="B30" s="42" t="s">
        <v>30</v>
      </c>
      <c r="C30" s="42" t="s">
        <v>31</v>
      </c>
      <c r="D30" s="42">
        <v>2.9</v>
      </c>
    </row>
    <row r="31" spans="1:4" x14ac:dyDescent="0.25">
      <c r="A31" s="42">
        <v>123</v>
      </c>
      <c r="B31" s="42" t="s">
        <v>32</v>
      </c>
      <c r="C31" s="42" t="s">
        <v>20</v>
      </c>
      <c r="D31" s="42">
        <v>4.6900000000000004</v>
      </c>
    </row>
    <row r="32" spans="1:4" x14ac:dyDescent="0.25">
      <c r="A32" s="42">
        <v>126</v>
      </c>
      <c r="B32" s="42" t="s">
        <v>33</v>
      </c>
      <c r="C32" s="42" t="s">
        <v>20</v>
      </c>
      <c r="D32" s="42">
        <v>16.899999999999999</v>
      </c>
    </row>
    <row r="33" spans="1:4" x14ac:dyDescent="0.25">
      <c r="A33" s="42">
        <v>127</v>
      </c>
      <c r="B33" s="42" t="s">
        <v>34</v>
      </c>
      <c r="C33" s="42" t="s">
        <v>20</v>
      </c>
      <c r="D33" s="42">
        <v>0.69</v>
      </c>
    </row>
    <row r="34" spans="1:4" x14ac:dyDescent="0.25">
      <c r="A34" s="42">
        <v>128</v>
      </c>
      <c r="B34" s="42" t="s">
        <v>517</v>
      </c>
      <c r="C34" s="42" t="s">
        <v>20</v>
      </c>
      <c r="D34" s="42">
        <v>5.6</v>
      </c>
    </row>
    <row r="35" spans="1:4" x14ac:dyDescent="0.25">
      <c r="A35" s="42">
        <v>129</v>
      </c>
      <c r="B35" s="42" t="s">
        <v>518</v>
      </c>
      <c r="C35" s="42" t="s">
        <v>20</v>
      </c>
      <c r="D35" s="42">
        <v>5.25</v>
      </c>
    </row>
    <row r="36" spans="1:4" x14ac:dyDescent="0.25">
      <c r="A36" s="42">
        <v>131</v>
      </c>
      <c r="B36" s="42" t="s">
        <v>519</v>
      </c>
      <c r="C36" s="42" t="s">
        <v>22</v>
      </c>
      <c r="D36" s="42">
        <v>15.8</v>
      </c>
    </row>
    <row r="37" spans="1:4" x14ac:dyDescent="0.25">
      <c r="A37" s="42">
        <v>141</v>
      </c>
      <c r="B37" s="42" t="s">
        <v>36</v>
      </c>
      <c r="C37" s="42" t="s">
        <v>20</v>
      </c>
      <c r="D37" s="42">
        <v>1.59</v>
      </c>
    </row>
    <row r="38" spans="1:4" x14ac:dyDescent="0.25">
      <c r="A38" s="42">
        <v>152</v>
      </c>
      <c r="B38" s="42" t="s">
        <v>37</v>
      </c>
      <c r="C38" s="42" t="s">
        <v>20</v>
      </c>
      <c r="D38" s="42">
        <v>2.59</v>
      </c>
    </row>
    <row r="39" spans="1:4" x14ac:dyDescent="0.25">
      <c r="A39" s="42">
        <v>160</v>
      </c>
      <c r="B39" s="42" t="s">
        <v>520</v>
      </c>
      <c r="C39" s="42" t="s">
        <v>20</v>
      </c>
      <c r="D39" s="42">
        <v>12.15</v>
      </c>
    </row>
    <row r="40" spans="1:4" x14ac:dyDescent="0.25">
      <c r="A40" s="42">
        <v>161</v>
      </c>
      <c r="B40" s="42" t="s">
        <v>38</v>
      </c>
      <c r="C40" s="42" t="s">
        <v>20</v>
      </c>
      <c r="D40" s="42">
        <v>17.899999999999999</v>
      </c>
    </row>
    <row r="41" spans="1:4" x14ac:dyDescent="0.25">
      <c r="A41" s="42">
        <v>170</v>
      </c>
      <c r="B41" s="42" t="s">
        <v>521</v>
      </c>
      <c r="C41" s="42" t="s">
        <v>20</v>
      </c>
      <c r="D41" s="42">
        <v>2.99</v>
      </c>
    </row>
    <row r="42" spans="1:4" x14ac:dyDescent="0.25">
      <c r="A42" s="42">
        <v>181</v>
      </c>
      <c r="B42" s="42" t="s">
        <v>522</v>
      </c>
      <c r="C42" s="42" t="s">
        <v>18</v>
      </c>
      <c r="D42" s="42">
        <v>22.78</v>
      </c>
    </row>
    <row r="43" spans="1:4" x14ac:dyDescent="0.25">
      <c r="A43" s="42">
        <v>183</v>
      </c>
      <c r="B43" s="42" t="s">
        <v>523</v>
      </c>
      <c r="C43" s="42" t="s">
        <v>22</v>
      </c>
      <c r="D43" s="42">
        <v>14.6</v>
      </c>
    </row>
    <row r="44" spans="1:4" x14ac:dyDescent="0.25">
      <c r="A44" s="42">
        <v>195</v>
      </c>
      <c r="B44" s="42" t="s">
        <v>39</v>
      </c>
      <c r="C44" s="42" t="s">
        <v>18</v>
      </c>
      <c r="D44" s="42">
        <v>2.99</v>
      </c>
    </row>
    <row r="45" spans="1:4" x14ac:dyDescent="0.25">
      <c r="A45" s="42">
        <v>204</v>
      </c>
      <c r="B45" s="42" t="s">
        <v>40</v>
      </c>
      <c r="C45" s="42" t="s">
        <v>20</v>
      </c>
      <c r="D45" s="42">
        <v>7.8</v>
      </c>
    </row>
    <row r="46" spans="1:4" x14ac:dyDescent="0.25">
      <c r="A46" s="42">
        <v>207</v>
      </c>
      <c r="B46" s="42" t="s">
        <v>41</v>
      </c>
      <c r="C46" s="42" t="s">
        <v>42</v>
      </c>
      <c r="D46" s="42">
        <v>16.7</v>
      </c>
    </row>
    <row r="47" spans="1:4" x14ac:dyDescent="0.25">
      <c r="A47" s="42">
        <v>210</v>
      </c>
      <c r="B47" s="42" t="s">
        <v>43</v>
      </c>
      <c r="C47" s="42" t="s">
        <v>20</v>
      </c>
      <c r="D47" s="42">
        <v>6.7</v>
      </c>
    </row>
    <row r="48" spans="1:4" x14ac:dyDescent="0.25">
      <c r="A48" s="42">
        <v>212</v>
      </c>
      <c r="B48" s="42" t="s">
        <v>44</v>
      </c>
      <c r="C48" s="42" t="s">
        <v>20</v>
      </c>
      <c r="D48" s="42">
        <v>11</v>
      </c>
    </row>
    <row r="49" spans="1:4" x14ac:dyDescent="0.25">
      <c r="A49" s="42">
        <v>213</v>
      </c>
      <c r="B49" s="42" t="s">
        <v>524</v>
      </c>
      <c r="C49" s="42" t="s">
        <v>20</v>
      </c>
      <c r="D49" s="42">
        <v>11.98</v>
      </c>
    </row>
    <row r="50" spans="1:4" x14ac:dyDescent="0.25">
      <c r="A50" s="42">
        <v>215</v>
      </c>
      <c r="B50" s="42" t="s">
        <v>45</v>
      </c>
      <c r="C50" s="42" t="s">
        <v>18</v>
      </c>
      <c r="D50" s="42">
        <v>6.9</v>
      </c>
    </row>
    <row r="51" spans="1:4" x14ac:dyDescent="0.25">
      <c r="A51" s="42">
        <v>221</v>
      </c>
      <c r="B51" s="42" t="s">
        <v>525</v>
      </c>
      <c r="C51" s="42" t="s">
        <v>20</v>
      </c>
      <c r="D51" s="42">
        <v>8.36</v>
      </c>
    </row>
    <row r="52" spans="1:4" x14ac:dyDescent="0.25">
      <c r="A52" s="42">
        <v>228</v>
      </c>
      <c r="B52" s="42" t="s">
        <v>46</v>
      </c>
      <c r="C52" s="42" t="s">
        <v>18</v>
      </c>
      <c r="D52" s="42">
        <v>4.95</v>
      </c>
    </row>
    <row r="53" spans="1:4" x14ac:dyDescent="0.25">
      <c r="A53" s="42">
        <v>234</v>
      </c>
      <c r="B53" s="42" t="s">
        <v>526</v>
      </c>
      <c r="C53" s="42" t="s">
        <v>20</v>
      </c>
      <c r="D53" s="42">
        <v>6.98</v>
      </c>
    </row>
    <row r="54" spans="1:4" x14ac:dyDescent="0.25">
      <c r="A54" s="42">
        <v>238</v>
      </c>
      <c r="B54" s="42" t="s">
        <v>47</v>
      </c>
      <c r="C54" s="42" t="s">
        <v>20</v>
      </c>
      <c r="D54" s="42">
        <v>1.29</v>
      </c>
    </row>
    <row r="55" spans="1:4" x14ac:dyDescent="0.25">
      <c r="A55" s="42">
        <v>239</v>
      </c>
      <c r="B55" s="42" t="s">
        <v>48</v>
      </c>
      <c r="C55" s="42" t="s">
        <v>42</v>
      </c>
      <c r="D55" s="42">
        <v>59.9</v>
      </c>
    </row>
    <row r="56" spans="1:4" x14ac:dyDescent="0.25">
      <c r="A56" s="42">
        <v>241</v>
      </c>
      <c r="B56" s="42" t="s">
        <v>49</v>
      </c>
      <c r="C56" s="42" t="s">
        <v>42</v>
      </c>
      <c r="D56" s="42">
        <v>45.8</v>
      </c>
    </row>
    <row r="57" spans="1:4" x14ac:dyDescent="0.25">
      <c r="A57" s="42">
        <v>249</v>
      </c>
      <c r="B57" s="42" t="s">
        <v>527</v>
      </c>
      <c r="C57" s="42" t="s">
        <v>20</v>
      </c>
      <c r="D57" s="42">
        <v>11.2</v>
      </c>
    </row>
    <row r="58" spans="1:4" x14ac:dyDescent="0.25">
      <c r="A58" s="42">
        <v>250</v>
      </c>
      <c r="B58" s="42" t="s">
        <v>50</v>
      </c>
      <c r="C58" s="42" t="s">
        <v>22</v>
      </c>
      <c r="D58" s="42">
        <v>2.98</v>
      </c>
    </row>
    <row r="59" spans="1:4" x14ac:dyDescent="0.25">
      <c r="A59" s="42">
        <v>251</v>
      </c>
      <c r="B59" s="42" t="s">
        <v>51</v>
      </c>
      <c r="C59" s="42" t="s">
        <v>22</v>
      </c>
      <c r="D59" s="42">
        <v>2.98</v>
      </c>
    </row>
    <row r="60" spans="1:4" x14ac:dyDescent="0.25">
      <c r="A60" s="42">
        <v>270</v>
      </c>
      <c r="B60" s="42" t="s">
        <v>52</v>
      </c>
      <c r="C60" s="42" t="s">
        <v>20</v>
      </c>
      <c r="D60" s="42">
        <v>4.1500000000000004</v>
      </c>
    </row>
    <row r="61" spans="1:4" x14ac:dyDescent="0.25">
      <c r="A61" s="42">
        <v>278</v>
      </c>
      <c r="B61" s="42" t="s">
        <v>53</v>
      </c>
      <c r="C61" s="42" t="s">
        <v>18</v>
      </c>
      <c r="D61" s="42">
        <v>34.200000000000003</v>
      </c>
    </row>
    <row r="62" spans="1:4" x14ac:dyDescent="0.25">
      <c r="A62" s="42">
        <v>280</v>
      </c>
      <c r="B62" s="42" t="s">
        <v>54</v>
      </c>
      <c r="C62" s="42" t="s">
        <v>20</v>
      </c>
      <c r="D62" s="42">
        <v>89.5</v>
      </c>
    </row>
    <row r="63" spans="1:4" x14ac:dyDescent="0.25">
      <c r="A63" s="42">
        <v>297</v>
      </c>
      <c r="B63" s="42" t="s">
        <v>55</v>
      </c>
      <c r="C63" s="42" t="s">
        <v>20</v>
      </c>
      <c r="D63" s="42">
        <v>1.88</v>
      </c>
    </row>
    <row r="64" spans="1:4" x14ac:dyDescent="0.25">
      <c r="A64" s="42">
        <v>301</v>
      </c>
      <c r="B64" s="42" t="s">
        <v>528</v>
      </c>
      <c r="C64" s="42" t="s">
        <v>20</v>
      </c>
      <c r="D64" s="42">
        <v>17.7</v>
      </c>
    </row>
    <row r="65" spans="1:4" x14ac:dyDescent="0.25">
      <c r="A65" s="42">
        <v>306</v>
      </c>
      <c r="B65" s="42" t="s">
        <v>56</v>
      </c>
      <c r="C65" s="42" t="s">
        <v>18</v>
      </c>
      <c r="D65" s="42">
        <v>3.69</v>
      </c>
    </row>
    <row r="66" spans="1:4" x14ac:dyDescent="0.25">
      <c r="A66" s="42">
        <v>313</v>
      </c>
      <c r="B66" s="42" t="s">
        <v>57</v>
      </c>
      <c r="C66" s="42" t="s">
        <v>20</v>
      </c>
      <c r="D66" s="42">
        <v>5.79</v>
      </c>
    </row>
    <row r="67" spans="1:4" x14ac:dyDescent="0.25">
      <c r="A67" s="42">
        <v>316</v>
      </c>
      <c r="B67" s="42" t="s">
        <v>529</v>
      </c>
      <c r="C67" s="42" t="s">
        <v>35</v>
      </c>
      <c r="D67" s="42">
        <v>26.9</v>
      </c>
    </row>
    <row r="68" spans="1:4" x14ac:dyDescent="0.25">
      <c r="A68" s="42">
        <v>319</v>
      </c>
      <c r="B68" s="42" t="s">
        <v>58</v>
      </c>
      <c r="C68" s="42" t="s">
        <v>42</v>
      </c>
      <c r="D68" s="42">
        <v>39.9</v>
      </c>
    </row>
    <row r="69" spans="1:4" x14ac:dyDescent="0.25">
      <c r="A69" s="42">
        <v>322</v>
      </c>
      <c r="B69" s="42" t="s">
        <v>530</v>
      </c>
      <c r="C69" s="42" t="s">
        <v>20</v>
      </c>
      <c r="D69" s="42">
        <v>4.1500000000000004</v>
      </c>
    </row>
    <row r="70" spans="1:4" x14ac:dyDescent="0.25">
      <c r="A70" s="42">
        <v>330</v>
      </c>
      <c r="B70" s="42" t="s">
        <v>59</v>
      </c>
      <c r="C70" s="42" t="s">
        <v>20</v>
      </c>
      <c r="D70" s="42">
        <v>7.99</v>
      </c>
    </row>
    <row r="71" spans="1:4" x14ac:dyDescent="0.25">
      <c r="A71" s="42">
        <v>335</v>
      </c>
      <c r="B71" s="42" t="s">
        <v>531</v>
      </c>
      <c r="C71" s="42" t="s">
        <v>20</v>
      </c>
      <c r="D71" s="42">
        <v>16.5</v>
      </c>
    </row>
    <row r="72" spans="1:4" x14ac:dyDescent="0.25">
      <c r="A72" s="42">
        <v>342</v>
      </c>
      <c r="B72" s="42" t="s">
        <v>60</v>
      </c>
      <c r="C72" s="42" t="s">
        <v>61</v>
      </c>
      <c r="D72" s="42">
        <v>2.99</v>
      </c>
    </row>
    <row r="73" spans="1:4" x14ac:dyDescent="0.25">
      <c r="A73" s="42">
        <v>344</v>
      </c>
      <c r="B73" s="42" t="s">
        <v>62</v>
      </c>
      <c r="C73" s="42" t="s">
        <v>22</v>
      </c>
      <c r="D73" s="42">
        <v>31.8</v>
      </c>
    </row>
    <row r="74" spans="1:4" x14ac:dyDescent="0.25">
      <c r="A74" s="42">
        <v>345</v>
      </c>
      <c r="B74" s="42" t="s">
        <v>63</v>
      </c>
      <c r="C74" s="42" t="s">
        <v>20</v>
      </c>
      <c r="D74" s="42">
        <v>7.35</v>
      </c>
    </row>
    <row r="75" spans="1:4" x14ac:dyDescent="0.25">
      <c r="A75" s="42">
        <v>347</v>
      </c>
      <c r="B75" s="42" t="s">
        <v>532</v>
      </c>
      <c r="C75" s="42" t="s">
        <v>20</v>
      </c>
      <c r="D75" s="42">
        <v>5.4</v>
      </c>
    </row>
    <row r="76" spans="1:4" x14ac:dyDescent="0.25">
      <c r="A76" s="42">
        <v>349</v>
      </c>
      <c r="B76" s="42" t="s">
        <v>64</v>
      </c>
      <c r="C76" s="42" t="s">
        <v>20</v>
      </c>
      <c r="D76" s="42">
        <v>4.79</v>
      </c>
    </row>
    <row r="77" spans="1:4" x14ac:dyDescent="0.25">
      <c r="A77" s="42">
        <v>353</v>
      </c>
      <c r="B77" s="42" t="s">
        <v>533</v>
      </c>
      <c r="C77" s="42" t="s">
        <v>20</v>
      </c>
      <c r="D77" s="42">
        <v>19.98</v>
      </c>
    </row>
    <row r="78" spans="1:4" x14ac:dyDescent="0.25">
      <c r="A78" s="42">
        <v>354</v>
      </c>
      <c r="B78" s="42" t="s">
        <v>65</v>
      </c>
      <c r="C78" s="42" t="s">
        <v>20</v>
      </c>
      <c r="D78" s="42">
        <v>0.59</v>
      </c>
    </row>
    <row r="79" spans="1:4" x14ac:dyDescent="0.25">
      <c r="A79" s="42">
        <v>356</v>
      </c>
      <c r="B79" s="42" t="s">
        <v>66</v>
      </c>
      <c r="C79" s="42" t="s">
        <v>20</v>
      </c>
      <c r="D79" s="42">
        <v>4.3899999999999997</v>
      </c>
    </row>
    <row r="80" spans="1:4" x14ac:dyDescent="0.25">
      <c r="A80" s="42">
        <v>370</v>
      </c>
      <c r="B80" s="42" t="s">
        <v>534</v>
      </c>
      <c r="C80" s="42" t="s">
        <v>20</v>
      </c>
      <c r="D80" s="42">
        <v>16.399999999999999</v>
      </c>
    </row>
    <row r="81" spans="1:4" x14ac:dyDescent="0.25">
      <c r="A81" s="42">
        <v>373</v>
      </c>
      <c r="B81" s="42" t="s">
        <v>67</v>
      </c>
      <c r="C81" s="42" t="s">
        <v>20</v>
      </c>
      <c r="D81" s="42">
        <v>1.69</v>
      </c>
    </row>
    <row r="82" spans="1:4" x14ac:dyDescent="0.25">
      <c r="A82" s="42">
        <v>379</v>
      </c>
      <c r="B82" s="42" t="s">
        <v>535</v>
      </c>
      <c r="C82" s="42" t="s">
        <v>20</v>
      </c>
      <c r="D82" s="42">
        <v>28.98</v>
      </c>
    </row>
    <row r="83" spans="1:4" x14ac:dyDescent="0.25">
      <c r="A83" s="42">
        <v>380</v>
      </c>
      <c r="B83" s="42" t="s">
        <v>68</v>
      </c>
      <c r="C83" s="42" t="s">
        <v>20</v>
      </c>
      <c r="D83" s="42">
        <v>2.39</v>
      </c>
    </row>
    <row r="84" spans="1:4" x14ac:dyDescent="0.25">
      <c r="A84" s="42">
        <v>383</v>
      </c>
      <c r="B84" s="42" t="s">
        <v>69</v>
      </c>
      <c r="C84" s="42" t="s">
        <v>20</v>
      </c>
      <c r="D84" s="42">
        <v>0.99</v>
      </c>
    </row>
    <row r="85" spans="1:4" x14ac:dyDescent="0.25">
      <c r="A85" s="42">
        <v>388</v>
      </c>
      <c r="B85" s="42" t="s">
        <v>71</v>
      </c>
      <c r="C85" s="42" t="s">
        <v>18</v>
      </c>
      <c r="D85" s="42">
        <v>5.98</v>
      </c>
    </row>
    <row r="86" spans="1:4" x14ac:dyDescent="0.25">
      <c r="A86" s="42">
        <v>389</v>
      </c>
      <c r="B86" s="42" t="s">
        <v>72</v>
      </c>
      <c r="C86" s="42" t="s">
        <v>18</v>
      </c>
      <c r="D86" s="42">
        <v>11.98</v>
      </c>
    </row>
    <row r="87" spans="1:4" x14ac:dyDescent="0.25">
      <c r="A87" s="42">
        <v>394</v>
      </c>
      <c r="B87" s="42" t="s">
        <v>73</v>
      </c>
      <c r="C87" s="42" t="s">
        <v>20</v>
      </c>
      <c r="D87" s="42">
        <v>3.3</v>
      </c>
    </row>
    <row r="88" spans="1:4" x14ac:dyDescent="0.25">
      <c r="A88" s="42">
        <v>396</v>
      </c>
      <c r="B88" s="42" t="s">
        <v>74</v>
      </c>
      <c r="C88" s="42" t="s">
        <v>18</v>
      </c>
      <c r="D88" s="42">
        <v>26.8</v>
      </c>
    </row>
    <row r="89" spans="1:4" x14ac:dyDescent="0.25">
      <c r="A89" s="42">
        <v>398</v>
      </c>
      <c r="B89" s="42" t="s">
        <v>536</v>
      </c>
      <c r="C89" s="42" t="s">
        <v>18</v>
      </c>
      <c r="D89" s="42">
        <v>22.78</v>
      </c>
    </row>
    <row r="90" spans="1:4" x14ac:dyDescent="0.25">
      <c r="A90" s="42">
        <v>404</v>
      </c>
      <c r="B90" s="42" t="s">
        <v>75</v>
      </c>
      <c r="C90" s="42" t="s">
        <v>20</v>
      </c>
      <c r="D90" s="42">
        <v>2.1800000000000002</v>
      </c>
    </row>
    <row r="91" spans="1:4" x14ac:dyDescent="0.25">
      <c r="A91" s="42">
        <v>407</v>
      </c>
      <c r="B91" s="42" t="s">
        <v>76</v>
      </c>
      <c r="C91" s="42" t="s">
        <v>20</v>
      </c>
      <c r="D91" s="42">
        <v>13.4</v>
      </c>
    </row>
    <row r="92" spans="1:4" x14ac:dyDescent="0.25">
      <c r="A92" s="42">
        <v>409</v>
      </c>
      <c r="B92" s="42" t="s">
        <v>77</v>
      </c>
      <c r="C92" s="42" t="s">
        <v>20</v>
      </c>
      <c r="D92" s="42">
        <v>1.99</v>
      </c>
    </row>
    <row r="93" spans="1:4" x14ac:dyDescent="0.25">
      <c r="A93" s="42">
        <v>410</v>
      </c>
      <c r="B93" s="42" t="s">
        <v>78</v>
      </c>
      <c r="C93" s="42" t="s">
        <v>20</v>
      </c>
      <c r="D93" s="42">
        <v>2.69</v>
      </c>
    </row>
    <row r="94" spans="1:4" x14ac:dyDescent="0.25">
      <c r="A94" s="42">
        <v>414</v>
      </c>
      <c r="B94" s="42" t="s">
        <v>79</v>
      </c>
      <c r="C94" s="42" t="s">
        <v>20</v>
      </c>
      <c r="D94" s="42">
        <v>3.55</v>
      </c>
    </row>
    <row r="95" spans="1:4" x14ac:dyDescent="0.25">
      <c r="A95" s="42">
        <v>417</v>
      </c>
      <c r="B95" s="42" t="s">
        <v>80</v>
      </c>
      <c r="C95" s="42" t="s">
        <v>18</v>
      </c>
      <c r="D95" s="42">
        <v>11.98</v>
      </c>
    </row>
    <row r="96" spans="1:4" x14ac:dyDescent="0.25">
      <c r="A96" s="42">
        <v>421</v>
      </c>
      <c r="B96" s="42" t="s">
        <v>537</v>
      </c>
      <c r="C96" s="42" t="s">
        <v>20</v>
      </c>
      <c r="D96" s="42">
        <v>7.75</v>
      </c>
    </row>
    <row r="97" spans="1:4" x14ac:dyDescent="0.25">
      <c r="A97" s="42">
        <v>424</v>
      </c>
      <c r="B97" s="42" t="s">
        <v>538</v>
      </c>
      <c r="C97" s="42" t="s">
        <v>20</v>
      </c>
      <c r="D97" s="42">
        <v>4.32</v>
      </c>
    </row>
    <row r="98" spans="1:4" x14ac:dyDescent="0.25">
      <c r="A98" s="42">
        <v>438</v>
      </c>
      <c r="B98" s="42" t="s">
        <v>539</v>
      </c>
      <c r="C98" s="42" t="s">
        <v>20</v>
      </c>
      <c r="D98" s="42">
        <v>7.2</v>
      </c>
    </row>
    <row r="99" spans="1:4" x14ac:dyDescent="0.25">
      <c r="A99" s="42">
        <v>440</v>
      </c>
      <c r="B99" s="42" t="s">
        <v>540</v>
      </c>
      <c r="C99" s="42" t="s">
        <v>20</v>
      </c>
      <c r="D99" s="42">
        <v>4.59</v>
      </c>
    </row>
    <row r="100" spans="1:4" x14ac:dyDescent="0.25">
      <c r="A100" s="42">
        <v>441</v>
      </c>
      <c r="B100" s="42" t="s">
        <v>541</v>
      </c>
      <c r="C100" s="42" t="s">
        <v>20</v>
      </c>
      <c r="D100" s="42">
        <v>4.3</v>
      </c>
    </row>
    <row r="101" spans="1:4" x14ac:dyDescent="0.25">
      <c r="A101" s="42">
        <v>445</v>
      </c>
      <c r="B101" s="42" t="s">
        <v>542</v>
      </c>
      <c r="C101" s="42" t="s">
        <v>20</v>
      </c>
      <c r="D101" s="42">
        <v>18.649999999999999</v>
      </c>
    </row>
    <row r="102" spans="1:4" x14ac:dyDescent="0.25">
      <c r="A102" s="42">
        <v>447</v>
      </c>
      <c r="B102" s="42" t="s">
        <v>543</v>
      </c>
      <c r="C102" s="42" t="s">
        <v>20</v>
      </c>
      <c r="D102" s="42">
        <v>18.649999999999999</v>
      </c>
    </row>
    <row r="103" spans="1:4" x14ac:dyDescent="0.25">
      <c r="A103" s="42">
        <v>448</v>
      </c>
      <c r="B103" s="42" t="s">
        <v>81</v>
      </c>
      <c r="C103" s="42" t="s">
        <v>20</v>
      </c>
      <c r="D103" s="42">
        <v>7.98</v>
      </c>
    </row>
    <row r="104" spans="1:4" x14ac:dyDescent="0.25">
      <c r="A104" s="42">
        <v>450</v>
      </c>
      <c r="B104" s="42" t="s">
        <v>82</v>
      </c>
      <c r="C104" s="42" t="s">
        <v>20</v>
      </c>
      <c r="D104" s="42">
        <v>1.1200000000000001</v>
      </c>
    </row>
    <row r="105" spans="1:4" x14ac:dyDescent="0.25">
      <c r="A105" s="42">
        <v>451</v>
      </c>
      <c r="B105" s="42" t="s">
        <v>544</v>
      </c>
      <c r="C105" s="42" t="s">
        <v>20</v>
      </c>
      <c r="D105" s="42">
        <v>1.49</v>
      </c>
    </row>
    <row r="106" spans="1:4" x14ac:dyDescent="0.25">
      <c r="A106" s="42">
        <v>452</v>
      </c>
      <c r="B106" s="42" t="s">
        <v>545</v>
      </c>
      <c r="C106" s="42" t="s">
        <v>20</v>
      </c>
      <c r="D106" s="42">
        <v>2.5499999999999998</v>
      </c>
    </row>
    <row r="107" spans="1:4" x14ac:dyDescent="0.25">
      <c r="A107" s="42">
        <v>455</v>
      </c>
      <c r="B107" s="42" t="s">
        <v>546</v>
      </c>
      <c r="C107" s="42" t="s">
        <v>20</v>
      </c>
      <c r="D107" s="42">
        <v>3.64</v>
      </c>
    </row>
    <row r="108" spans="1:4" x14ac:dyDescent="0.25">
      <c r="A108" s="42">
        <v>462</v>
      </c>
      <c r="B108" s="42" t="s">
        <v>547</v>
      </c>
      <c r="C108" s="42" t="s">
        <v>20</v>
      </c>
      <c r="D108" s="42">
        <v>6.99</v>
      </c>
    </row>
    <row r="109" spans="1:4" x14ac:dyDescent="0.25">
      <c r="A109" s="42">
        <v>471</v>
      </c>
      <c r="B109" s="42" t="s">
        <v>548</v>
      </c>
      <c r="C109" s="42" t="s">
        <v>20</v>
      </c>
      <c r="D109" s="42">
        <v>16.899999999999999</v>
      </c>
    </row>
    <row r="110" spans="1:4" x14ac:dyDescent="0.25">
      <c r="A110" s="42">
        <v>476</v>
      </c>
      <c r="B110" s="42" t="s">
        <v>549</v>
      </c>
      <c r="C110" s="42" t="s">
        <v>20</v>
      </c>
      <c r="D110" s="42">
        <v>5.59</v>
      </c>
    </row>
    <row r="111" spans="1:4" x14ac:dyDescent="0.25">
      <c r="A111" s="42">
        <v>477</v>
      </c>
      <c r="B111" s="42" t="s">
        <v>550</v>
      </c>
      <c r="C111" s="42" t="s">
        <v>20</v>
      </c>
      <c r="D111" s="42">
        <v>3.49</v>
      </c>
    </row>
    <row r="112" spans="1:4" x14ac:dyDescent="0.25">
      <c r="A112" s="42">
        <v>480</v>
      </c>
      <c r="B112" s="42" t="s">
        <v>83</v>
      </c>
      <c r="C112" s="42" t="s">
        <v>18</v>
      </c>
      <c r="D112" s="42">
        <v>7.35</v>
      </c>
    </row>
    <row r="113" spans="1:4" x14ac:dyDescent="0.25">
      <c r="A113" s="42">
        <v>484</v>
      </c>
      <c r="B113" s="42" t="s">
        <v>551</v>
      </c>
      <c r="C113" s="42" t="s">
        <v>22</v>
      </c>
      <c r="D113" s="42">
        <v>24.98</v>
      </c>
    </row>
    <row r="114" spans="1:4" x14ac:dyDescent="0.25">
      <c r="A114" s="42">
        <v>493</v>
      </c>
      <c r="B114" s="42" t="s">
        <v>552</v>
      </c>
      <c r="C114" s="42" t="s">
        <v>20</v>
      </c>
      <c r="D114" s="42">
        <v>17.98</v>
      </c>
    </row>
    <row r="115" spans="1:4" x14ac:dyDescent="0.25">
      <c r="A115" s="42">
        <v>494</v>
      </c>
      <c r="B115" s="42" t="s">
        <v>553</v>
      </c>
      <c r="C115" s="42" t="s">
        <v>20</v>
      </c>
      <c r="D115" s="42">
        <v>2.34</v>
      </c>
    </row>
    <row r="116" spans="1:4" x14ac:dyDescent="0.25">
      <c r="A116" s="42">
        <v>502</v>
      </c>
      <c r="B116" s="42" t="s">
        <v>85</v>
      </c>
      <c r="C116" s="42" t="s">
        <v>18</v>
      </c>
      <c r="D116" s="42">
        <v>41.2</v>
      </c>
    </row>
    <row r="117" spans="1:4" x14ac:dyDescent="0.25">
      <c r="A117" s="42">
        <v>504</v>
      </c>
      <c r="B117" s="42" t="s">
        <v>554</v>
      </c>
      <c r="C117" s="42" t="s">
        <v>20</v>
      </c>
      <c r="D117" s="42">
        <v>8.9</v>
      </c>
    </row>
    <row r="118" spans="1:4" x14ac:dyDescent="0.25">
      <c r="A118" s="42">
        <v>505</v>
      </c>
      <c r="B118" s="42" t="s">
        <v>555</v>
      </c>
      <c r="C118" s="42" t="s">
        <v>20</v>
      </c>
      <c r="D118" s="42">
        <v>4.95</v>
      </c>
    </row>
    <row r="119" spans="1:4" x14ac:dyDescent="0.25">
      <c r="A119" s="42">
        <v>506</v>
      </c>
      <c r="B119" s="42" t="s">
        <v>556</v>
      </c>
      <c r="C119" s="42" t="s">
        <v>20</v>
      </c>
      <c r="D119" s="42">
        <v>1.39</v>
      </c>
    </row>
    <row r="120" spans="1:4" x14ac:dyDescent="0.25">
      <c r="A120" s="42">
        <v>507</v>
      </c>
      <c r="B120" s="42" t="s">
        <v>86</v>
      </c>
      <c r="C120" s="42" t="s">
        <v>22</v>
      </c>
      <c r="D120" s="42">
        <v>31.6</v>
      </c>
    </row>
    <row r="121" spans="1:4" x14ac:dyDescent="0.25">
      <c r="A121" s="42">
        <v>508</v>
      </c>
      <c r="B121" s="42" t="s">
        <v>557</v>
      </c>
      <c r="C121" s="42" t="s">
        <v>20</v>
      </c>
      <c r="D121" s="42">
        <v>7.75</v>
      </c>
    </row>
    <row r="122" spans="1:4" x14ac:dyDescent="0.25">
      <c r="A122" s="42">
        <v>509</v>
      </c>
      <c r="B122" s="42" t="s">
        <v>87</v>
      </c>
      <c r="C122" s="42" t="s">
        <v>18</v>
      </c>
      <c r="D122" s="42">
        <v>4.88</v>
      </c>
    </row>
    <row r="123" spans="1:4" x14ac:dyDescent="0.25">
      <c r="A123" s="42">
        <v>510</v>
      </c>
      <c r="B123" s="42" t="s">
        <v>88</v>
      </c>
      <c r="C123" s="42" t="s">
        <v>22</v>
      </c>
      <c r="D123" s="42">
        <v>42.9</v>
      </c>
    </row>
    <row r="124" spans="1:4" x14ac:dyDescent="0.25">
      <c r="A124" s="42">
        <v>513</v>
      </c>
      <c r="B124" s="42" t="s">
        <v>89</v>
      </c>
      <c r="C124" s="42" t="s">
        <v>20</v>
      </c>
      <c r="D124" s="42">
        <v>3.09</v>
      </c>
    </row>
    <row r="125" spans="1:4" x14ac:dyDescent="0.25">
      <c r="A125" s="42">
        <v>514</v>
      </c>
      <c r="B125" s="42" t="s">
        <v>90</v>
      </c>
      <c r="C125" s="42" t="s">
        <v>20</v>
      </c>
      <c r="D125" s="42">
        <v>5.45</v>
      </c>
    </row>
    <row r="126" spans="1:4" x14ac:dyDescent="0.25">
      <c r="A126" s="42">
        <v>518</v>
      </c>
      <c r="B126" s="42" t="s">
        <v>91</v>
      </c>
      <c r="C126" s="42" t="s">
        <v>20</v>
      </c>
      <c r="D126" s="42">
        <v>5.45</v>
      </c>
    </row>
    <row r="127" spans="1:4" x14ac:dyDescent="0.25">
      <c r="A127" s="42">
        <v>540</v>
      </c>
      <c r="B127" s="42" t="s">
        <v>92</v>
      </c>
      <c r="C127" s="42" t="s">
        <v>20</v>
      </c>
      <c r="D127" s="42">
        <v>1.68</v>
      </c>
    </row>
    <row r="128" spans="1:4" x14ac:dyDescent="0.25">
      <c r="A128" s="42">
        <v>546</v>
      </c>
      <c r="B128" s="42" t="s">
        <v>558</v>
      </c>
      <c r="C128" s="42" t="s">
        <v>20</v>
      </c>
      <c r="D128" s="42">
        <v>5.98</v>
      </c>
    </row>
    <row r="129" spans="1:4" x14ac:dyDescent="0.25">
      <c r="A129" s="42">
        <v>554</v>
      </c>
      <c r="B129" s="42" t="s">
        <v>559</v>
      </c>
      <c r="C129" s="42" t="s">
        <v>20</v>
      </c>
      <c r="D129" s="42">
        <v>2.2599999999999998</v>
      </c>
    </row>
    <row r="130" spans="1:4" x14ac:dyDescent="0.25">
      <c r="A130" s="42">
        <v>563</v>
      </c>
      <c r="B130" s="42" t="s">
        <v>560</v>
      </c>
      <c r="C130" s="42" t="s">
        <v>20</v>
      </c>
      <c r="D130" s="42">
        <v>8.48</v>
      </c>
    </row>
    <row r="131" spans="1:4" x14ac:dyDescent="0.25">
      <c r="A131" s="42">
        <v>566</v>
      </c>
      <c r="B131" s="42" t="s">
        <v>561</v>
      </c>
      <c r="C131" s="42" t="s">
        <v>18</v>
      </c>
      <c r="D131" s="42">
        <v>11.55</v>
      </c>
    </row>
    <row r="132" spans="1:4" x14ac:dyDescent="0.25">
      <c r="A132" s="42">
        <v>569</v>
      </c>
      <c r="B132" s="42" t="s">
        <v>562</v>
      </c>
      <c r="C132" s="42" t="s">
        <v>20</v>
      </c>
      <c r="D132" s="42">
        <v>4.79</v>
      </c>
    </row>
    <row r="133" spans="1:4" x14ac:dyDescent="0.25">
      <c r="A133" s="42">
        <v>570</v>
      </c>
      <c r="B133" s="42" t="s">
        <v>93</v>
      </c>
      <c r="C133" s="42" t="s">
        <v>20</v>
      </c>
      <c r="D133" s="42">
        <v>12.98</v>
      </c>
    </row>
    <row r="134" spans="1:4" x14ac:dyDescent="0.25">
      <c r="A134" s="42">
        <v>576</v>
      </c>
      <c r="B134" s="42" t="s">
        <v>94</v>
      </c>
      <c r="C134" s="42" t="s">
        <v>20</v>
      </c>
      <c r="D134" s="42">
        <v>6.98</v>
      </c>
    </row>
    <row r="135" spans="1:4" x14ac:dyDescent="0.25">
      <c r="A135" s="42">
        <v>579</v>
      </c>
      <c r="B135" s="42" t="s">
        <v>95</v>
      </c>
      <c r="C135" s="42" t="s">
        <v>20</v>
      </c>
      <c r="D135" s="42">
        <v>2.19</v>
      </c>
    </row>
    <row r="136" spans="1:4" x14ac:dyDescent="0.25">
      <c r="A136" s="42">
        <v>581</v>
      </c>
      <c r="B136" s="42" t="s">
        <v>563</v>
      </c>
      <c r="C136" s="42" t="s">
        <v>20</v>
      </c>
      <c r="D136" s="42">
        <v>2.68</v>
      </c>
    </row>
    <row r="137" spans="1:4" x14ac:dyDescent="0.25">
      <c r="A137" s="42">
        <v>592</v>
      </c>
      <c r="B137" s="42" t="s">
        <v>564</v>
      </c>
      <c r="C137" s="42" t="s">
        <v>20</v>
      </c>
      <c r="D137" s="42">
        <v>5.98</v>
      </c>
    </row>
    <row r="138" spans="1:4" x14ac:dyDescent="0.25">
      <c r="A138" s="42">
        <v>595</v>
      </c>
      <c r="B138" s="42" t="s">
        <v>565</v>
      </c>
      <c r="C138" s="42" t="s">
        <v>20</v>
      </c>
      <c r="D138" s="42">
        <v>10.15</v>
      </c>
    </row>
    <row r="139" spans="1:4" x14ac:dyDescent="0.25">
      <c r="A139" s="42">
        <v>598</v>
      </c>
      <c r="B139" s="42" t="s">
        <v>96</v>
      </c>
      <c r="C139" s="42" t="s">
        <v>20</v>
      </c>
      <c r="D139" s="42">
        <v>4.4800000000000004</v>
      </c>
    </row>
    <row r="140" spans="1:4" x14ac:dyDescent="0.25">
      <c r="A140" s="42">
        <v>609</v>
      </c>
      <c r="B140" s="42" t="s">
        <v>97</v>
      </c>
      <c r="C140" s="42" t="s">
        <v>20</v>
      </c>
      <c r="D140" s="42">
        <v>4.9800000000000004</v>
      </c>
    </row>
    <row r="141" spans="1:4" x14ac:dyDescent="0.25">
      <c r="A141" s="42">
        <v>610</v>
      </c>
      <c r="B141" s="42" t="s">
        <v>566</v>
      </c>
      <c r="C141" s="42" t="s">
        <v>22</v>
      </c>
      <c r="D141" s="42">
        <v>8.5</v>
      </c>
    </row>
    <row r="142" spans="1:4" x14ac:dyDescent="0.25">
      <c r="A142" s="42">
        <v>612</v>
      </c>
      <c r="B142" s="42" t="s">
        <v>98</v>
      </c>
      <c r="C142" s="42" t="s">
        <v>28</v>
      </c>
      <c r="D142" s="42">
        <v>10.9</v>
      </c>
    </row>
    <row r="143" spans="1:4" x14ac:dyDescent="0.25">
      <c r="A143" s="42">
        <v>620</v>
      </c>
      <c r="B143" s="42" t="s">
        <v>99</v>
      </c>
      <c r="C143" s="42" t="s">
        <v>20</v>
      </c>
      <c r="D143" s="42">
        <v>3.95</v>
      </c>
    </row>
    <row r="144" spans="1:4" x14ac:dyDescent="0.25">
      <c r="A144" s="42">
        <v>627</v>
      </c>
      <c r="B144" s="42" t="s">
        <v>100</v>
      </c>
      <c r="C144" s="42" t="s">
        <v>18</v>
      </c>
      <c r="D144" s="42">
        <v>22.6</v>
      </c>
    </row>
    <row r="145" spans="1:4" x14ac:dyDescent="0.25">
      <c r="A145" s="42">
        <v>640</v>
      </c>
      <c r="B145" s="42" t="s">
        <v>101</v>
      </c>
      <c r="C145" s="42" t="s">
        <v>18</v>
      </c>
      <c r="D145" s="42">
        <v>12.6</v>
      </c>
    </row>
    <row r="146" spans="1:4" x14ac:dyDescent="0.25">
      <c r="A146" s="42">
        <v>641</v>
      </c>
      <c r="B146" s="42" t="s">
        <v>102</v>
      </c>
      <c r="C146" s="42" t="s">
        <v>20</v>
      </c>
      <c r="D146" s="42">
        <v>21.98</v>
      </c>
    </row>
    <row r="147" spans="1:4" x14ac:dyDescent="0.25">
      <c r="A147" s="42">
        <v>645</v>
      </c>
      <c r="B147" s="42" t="s">
        <v>103</v>
      </c>
      <c r="C147" s="42" t="s">
        <v>20</v>
      </c>
      <c r="D147" s="42">
        <v>3.09</v>
      </c>
    </row>
    <row r="148" spans="1:4" x14ac:dyDescent="0.25">
      <c r="A148" s="42">
        <v>660</v>
      </c>
      <c r="B148" s="42" t="s">
        <v>104</v>
      </c>
      <c r="C148" s="42" t="s">
        <v>20</v>
      </c>
      <c r="D148" s="42">
        <v>2.39</v>
      </c>
    </row>
    <row r="149" spans="1:4" x14ac:dyDescent="0.25">
      <c r="A149" s="42">
        <v>662</v>
      </c>
      <c r="B149" s="42" t="s">
        <v>105</v>
      </c>
      <c r="C149" s="42" t="s">
        <v>20</v>
      </c>
      <c r="D149" s="42">
        <v>17.600000000000001</v>
      </c>
    </row>
    <row r="150" spans="1:4" x14ac:dyDescent="0.25">
      <c r="A150" s="42">
        <v>667</v>
      </c>
      <c r="B150" s="42" t="s">
        <v>106</v>
      </c>
      <c r="C150" s="42" t="s">
        <v>22</v>
      </c>
      <c r="D150" s="42">
        <v>27.6</v>
      </c>
    </row>
    <row r="151" spans="1:4" x14ac:dyDescent="0.25">
      <c r="A151" s="42">
        <v>672</v>
      </c>
      <c r="B151" s="42" t="s">
        <v>567</v>
      </c>
      <c r="C151" s="42" t="s">
        <v>20</v>
      </c>
      <c r="D151" s="42">
        <v>28.5</v>
      </c>
    </row>
    <row r="152" spans="1:4" x14ac:dyDescent="0.25">
      <c r="A152" s="42">
        <v>675</v>
      </c>
      <c r="B152" s="42" t="s">
        <v>107</v>
      </c>
      <c r="C152" s="42" t="s">
        <v>20</v>
      </c>
      <c r="D152" s="42">
        <v>6.65</v>
      </c>
    </row>
    <row r="153" spans="1:4" x14ac:dyDescent="0.25">
      <c r="A153" s="42">
        <v>685</v>
      </c>
      <c r="B153" s="42" t="s">
        <v>568</v>
      </c>
      <c r="C153" s="42" t="s">
        <v>20</v>
      </c>
      <c r="D153" s="42">
        <v>2.98</v>
      </c>
    </row>
    <row r="154" spans="1:4" x14ac:dyDescent="0.25">
      <c r="A154" s="42">
        <v>687</v>
      </c>
      <c r="B154" s="42" t="s">
        <v>569</v>
      </c>
      <c r="C154" s="42" t="s">
        <v>18</v>
      </c>
      <c r="D154" s="42">
        <v>34.979999999999997</v>
      </c>
    </row>
    <row r="155" spans="1:4" x14ac:dyDescent="0.25">
      <c r="A155" s="42">
        <v>691</v>
      </c>
      <c r="B155" s="42" t="s">
        <v>570</v>
      </c>
      <c r="C155" s="42" t="s">
        <v>20</v>
      </c>
      <c r="D155" s="42">
        <v>1.99</v>
      </c>
    </row>
    <row r="156" spans="1:4" x14ac:dyDescent="0.25">
      <c r="A156" s="42">
        <v>696</v>
      </c>
      <c r="B156" s="42" t="s">
        <v>571</v>
      </c>
      <c r="C156" s="42" t="s">
        <v>20</v>
      </c>
      <c r="D156" s="42">
        <v>72.900000000000006</v>
      </c>
    </row>
    <row r="157" spans="1:4" x14ac:dyDescent="0.25">
      <c r="A157" s="42">
        <v>703</v>
      </c>
      <c r="B157" s="42" t="s">
        <v>572</v>
      </c>
      <c r="C157" s="42" t="s">
        <v>20</v>
      </c>
      <c r="D157" s="42">
        <v>4.68</v>
      </c>
    </row>
    <row r="158" spans="1:4" x14ac:dyDescent="0.25">
      <c r="A158" s="42">
        <v>704</v>
      </c>
      <c r="B158" s="42" t="s">
        <v>573</v>
      </c>
      <c r="C158" s="42" t="s">
        <v>20</v>
      </c>
      <c r="D158" s="42">
        <v>2.4900000000000002</v>
      </c>
    </row>
    <row r="159" spans="1:4" x14ac:dyDescent="0.25">
      <c r="A159" s="42">
        <v>705</v>
      </c>
      <c r="B159" s="42" t="s">
        <v>574</v>
      </c>
      <c r="C159" s="42" t="s">
        <v>28</v>
      </c>
      <c r="D159" s="42">
        <v>15.3</v>
      </c>
    </row>
    <row r="160" spans="1:4" x14ac:dyDescent="0.25">
      <c r="A160" s="42">
        <v>715</v>
      </c>
      <c r="B160" s="42" t="s">
        <v>108</v>
      </c>
      <c r="C160" s="42" t="s">
        <v>18</v>
      </c>
      <c r="D160" s="42">
        <v>1.0900000000000001</v>
      </c>
    </row>
    <row r="161" spans="1:4" x14ac:dyDescent="0.25">
      <c r="A161" s="42">
        <v>720</v>
      </c>
      <c r="B161" s="42" t="s">
        <v>109</v>
      </c>
      <c r="C161" s="42" t="s">
        <v>110</v>
      </c>
      <c r="D161" s="42">
        <v>23.9</v>
      </c>
    </row>
    <row r="162" spans="1:4" x14ac:dyDescent="0.25">
      <c r="A162" s="42">
        <v>725</v>
      </c>
      <c r="B162" s="42" t="s">
        <v>111</v>
      </c>
      <c r="C162" s="42" t="s">
        <v>20</v>
      </c>
      <c r="D162" s="42">
        <v>21.25</v>
      </c>
    </row>
    <row r="163" spans="1:4" x14ac:dyDescent="0.25">
      <c r="A163" s="42">
        <v>726</v>
      </c>
      <c r="B163" s="42" t="s">
        <v>575</v>
      </c>
      <c r="C163" s="42" t="s">
        <v>22</v>
      </c>
      <c r="D163" s="42">
        <v>9.98</v>
      </c>
    </row>
    <row r="164" spans="1:4" x14ac:dyDescent="0.25">
      <c r="A164" s="42">
        <v>729</v>
      </c>
      <c r="B164" s="42" t="s">
        <v>112</v>
      </c>
      <c r="C164" s="42" t="s">
        <v>20</v>
      </c>
      <c r="D164" s="42">
        <v>18.98</v>
      </c>
    </row>
    <row r="165" spans="1:4" x14ac:dyDescent="0.25">
      <c r="A165" s="42">
        <v>730</v>
      </c>
      <c r="B165" s="42" t="s">
        <v>113</v>
      </c>
      <c r="C165" s="42" t="s">
        <v>20</v>
      </c>
      <c r="D165" s="42">
        <v>3.18</v>
      </c>
    </row>
    <row r="166" spans="1:4" x14ac:dyDescent="0.25">
      <c r="A166" s="42">
        <v>734</v>
      </c>
      <c r="B166" s="42" t="s">
        <v>114</v>
      </c>
      <c r="C166" s="42" t="s">
        <v>20</v>
      </c>
      <c r="D166" s="42">
        <v>22.15</v>
      </c>
    </row>
    <row r="167" spans="1:4" x14ac:dyDescent="0.25">
      <c r="A167" s="42">
        <v>736</v>
      </c>
      <c r="B167" s="42" t="s">
        <v>576</v>
      </c>
      <c r="C167" s="42" t="s">
        <v>35</v>
      </c>
      <c r="D167" s="42">
        <v>23.95</v>
      </c>
    </row>
    <row r="168" spans="1:4" x14ac:dyDescent="0.25">
      <c r="A168" s="42">
        <v>739</v>
      </c>
      <c r="B168" s="42" t="s">
        <v>577</v>
      </c>
      <c r="C168" s="42" t="s">
        <v>20</v>
      </c>
      <c r="D168" s="42">
        <v>5.58</v>
      </c>
    </row>
    <row r="169" spans="1:4" x14ac:dyDescent="0.25">
      <c r="A169" s="42">
        <v>742</v>
      </c>
      <c r="B169" s="42" t="s">
        <v>115</v>
      </c>
      <c r="C169" s="42" t="s">
        <v>20</v>
      </c>
      <c r="D169" s="42">
        <v>25.98</v>
      </c>
    </row>
    <row r="170" spans="1:4" x14ac:dyDescent="0.25">
      <c r="A170" s="42">
        <v>744</v>
      </c>
      <c r="B170" s="42" t="s">
        <v>578</v>
      </c>
      <c r="C170" s="42" t="s">
        <v>18</v>
      </c>
      <c r="D170" s="42">
        <v>42.2</v>
      </c>
    </row>
    <row r="171" spans="1:4" x14ac:dyDescent="0.25">
      <c r="A171" s="42">
        <v>746</v>
      </c>
      <c r="B171" s="42" t="s">
        <v>116</v>
      </c>
      <c r="C171" s="42" t="s">
        <v>20</v>
      </c>
      <c r="D171" s="42">
        <v>7.69</v>
      </c>
    </row>
    <row r="172" spans="1:4" x14ac:dyDescent="0.25">
      <c r="A172" s="42">
        <v>749</v>
      </c>
      <c r="B172" s="42" t="s">
        <v>117</v>
      </c>
      <c r="C172" s="42" t="s">
        <v>22</v>
      </c>
      <c r="D172" s="42">
        <v>28.7</v>
      </c>
    </row>
    <row r="173" spans="1:4" x14ac:dyDescent="0.25">
      <c r="A173" s="42">
        <v>751</v>
      </c>
      <c r="B173" s="42" t="s">
        <v>579</v>
      </c>
      <c r="C173" s="42" t="s">
        <v>28</v>
      </c>
      <c r="D173" s="42">
        <v>3.35</v>
      </c>
    </row>
    <row r="174" spans="1:4" x14ac:dyDescent="0.25">
      <c r="A174" s="42">
        <v>764</v>
      </c>
      <c r="B174" s="42" t="s">
        <v>580</v>
      </c>
      <c r="C174" s="42" t="s">
        <v>20</v>
      </c>
      <c r="D174" s="42">
        <v>10.5</v>
      </c>
    </row>
    <row r="175" spans="1:4" x14ac:dyDescent="0.25">
      <c r="A175" s="42">
        <v>773</v>
      </c>
      <c r="B175" s="42" t="s">
        <v>581</v>
      </c>
      <c r="C175" s="42" t="s">
        <v>20</v>
      </c>
      <c r="D175" s="42">
        <v>9.98</v>
      </c>
    </row>
    <row r="176" spans="1:4" x14ac:dyDescent="0.25">
      <c r="A176" s="42">
        <v>783</v>
      </c>
      <c r="B176" s="42" t="s">
        <v>582</v>
      </c>
      <c r="C176" s="42" t="s">
        <v>20</v>
      </c>
      <c r="D176" s="42">
        <v>2.85</v>
      </c>
    </row>
    <row r="177" spans="1:4" x14ac:dyDescent="0.25">
      <c r="A177" s="42">
        <v>785</v>
      </c>
      <c r="B177" s="42" t="s">
        <v>118</v>
      </c>
      <c r="C177" s="42" t="s">
        <v>18</v>
      </c>
      <c r="D177" s="42">
        <v>2.98</v>
      </c>
    </row>
    <row r="178" spans="1:4" x14ac:dyDescent="0.25">
      <c r="A178" s="42">
        <v>790</v>
      </c>
      <c r="B178" s="42" t="s">
        <v>583</v>
      </c>
      <c r="C178" s="42" t="s">
        <v>20</v>
      </c>
      <c r="D178" s="42">
        <v>6.48</v>
      </c>
    </row>
    <row r="179" spans="1:4" x14ac:dyDescent="0.25">
      <c r="A179" s="42">
        <v>791</v>
      </c>
      <c r="B179" s="42" t="s">
        <v>584</v>
      </c>
      <c r="C179" s="42" t="s">
        <v>20</v>
      </c>
      <c r="D179" s="42">
        <v>5.29</v>
      </c>
    </row>
    <row r="180" spans="1:4" x14ac:dyDescent="0.25">
      <c r="A180" s="42">
        <v>794</v>
      </c>
      <c r="B180" s="42" t="s">
        <v>119</v>
      </c>
      <c r="C180" s="42" t="s">
        <v>20</v>
      </c>
      <c r="D180" s="42">
        <v>14.8</v>
      </c>
    </row>
    <row r="181" spans="1:4" x14ac:dyDescent="0.25">
      <c r="A181" s="42">
        <v>796</v>
      </c>
      <c r="B181" s="42" t="s">
        <v>120</v>
      </c>
      <c r="C181" s="42" t="s">
        <v>28</v>
      </c>
      <c r="D181" s="42">
        <v>3.8</v>
      </c>
    </row>
    <row r="182" spans="1:4" x14ac:dyDescent="0.25">
      <c r="A182" s="42">
        <v>798</v>
      </c>
      <c r="B182" s="42" t="s">
        <v>121</v>
      </c>
      <c r="C182" s="42" t="s">
        <v>20</v>
      </c>
      <c r="D182" s="42">
        <v>16.98</v>
      </c>
    </row>
    <row r="183" spans="1:4" x14ac:dyDescent="0.25">
      <c r="A183" s="42">
        <v>803</v>
      </c>
      <c r="B183" s="42" t="s">
        <v>585</v>
      </c>
      <c r="C183" s="42" t="s">
        <v>20</v>
      </c>
      <c r="D183" s="42">
        <v>23.9</v>
      </c>
    </row>
    <row r="184" spans="1:4" x14ac:dyDescent="0.25">
      <c r="A184" s="42">
        <v>804</v>
      </c>
      <c r="B184" s="42" t="s">
        <v>586</v>
      </c>
      <c r="C184" s="42" t="s">
        <v>18</v>
      </c>
      <c r="D184" s="42">
        <v>13.9</v>
      </c>
    </row>
    <row r="185" spans="1:4" x14ac:dyDescent="0.25">
      <c r="A185" s="42">
        <v>806</v>
      </c>
      <c r="B185" s="42" t="s">
        <v>122</v>
      </c>
      <c r="C185" s="42" t="s">
        <v>20</v>
      </c>
      <c r="D185" s="42">
        <v>2.7</v>
      </c>
    </row>
    <row r="186" spans="1:4" x14ac:dyDescent="0.25">
      <c r="A186" s="42">
        <v>811</v>
      </c>
      <c r="B186" s="42" t="s">
        <v>123</v>
      </c>
      <c r="C186" s="42" t="s">
        <v>20</v>
      </c>
      <c r="D186" s="42">
        <v>6.88</v>
      </c>
    </row>
    <row r="187" spans="1:4" x14ac:dyDescent="0.25">
      <c r="A187" s="42">
        <v>815</v>
      </c>
      <c r="B187" s="42" t="s">
        <v>587</v>
      </c>
      <c r="C187" s="42" t="s">
        <v>20</v>
      </c>
      <c r="D187" s="42">
        <v>2.89</v>
      </c>
    </row>
    <row r="188" spans="1:4" x14ac:dyDescent="0.25">
      <c r="A188" s="42">
        <v>818</v>
      </c>
      <c r="B188" s="42" t="s">
        <v>124</v>
      </c>
      <c r="C188" s="42" t="s">
        <v>20</v>
      </c>
      <c r="D188" s="42">
        <v>0.49</v>
      </c>
    </row>
    <row r="189" spans="1:4" x14ac:dyDescent="0.25">
      <c r="A189" s="42">
        <v>819</v>
      </c>
      <c r="B189" s="42" t="s">
        <v>125</v>
      </c>
      <c r="C189" s="42" t="s">
        <v>110</v>
      </c>
      <c r="D189" s="42">
        <v>49.98</v>
      </c>
    </row>
    <row r="190" spans="1:4" x14ac:dyDescent="0.25">
      <c r="A190" s="42">
        <v>821</v>
      </c>
      <c r="B190" s="42" t="s">
        <v>126</v>
      </c>
      <c r="C190" s="42" t="s">
        <v>70</v>
      </c>
      <c r="D190" s="42">
        <v>3.95</v>
      </c>
    </row>
    <row r="191" spans="1:4" x14ac:dyDescent="0.25">
      <c r="A191" s="42">
        <v>825</v>
      </c>
      <c r="B191" s="42" t="s">
        <v>127</v>
      </c>
      <c r="C191" s="42" t="s">
        <v>20</v>
      </c>
      <c r="D191" s="42">
        <v>7.78</v>
      </c>
    </row>
    <row r="192" spans="1:4" x14ac:dyDescent="0.25">
      <c r="A192" s="42">
        <v>827</v>
      </c>
      <c r="B192" s="42" t="s">
        <v>588</v>
      </c>
      <c r="C192" s="42" t="s">
        <v>20</v>
      </c>
      <c r="D192" s="42">
        <v>8.1999999999999993</v>
      </c>
    </row>
    <row r="193" spans="1:4" x14ac:dyDescent="0.25">
      <c r="A193" s="42">
        <v>829</v>
      </c>
      <c r="B193" s="42" t="s">
        <v>589</v>
      </c>
      <c r="C193" s="42" t="s">
        <v>20</v>
      </c>
      <c r="D193" s="42">
        <v>16.899999999999999</v>
      </c>
    </row>
    <row r="194" spans="1:4" x14ac:dyDescent="0.25">
      <c r="A194" s="42">
        <v>830</v>
      </c>
      <c r="B194" s="42" t="s">
        <v>128</v>
      </c>
      <c r="C194" s="42" t="s">
        <v>20</v>
      </c>
      <c r="D194" s="42">
        <v>2.25</v>
      </c>
    </row>
    <row r="195" spans="1:4" x14ac:dyDescent="0.25">
      <c r="A195" s="42">
        <v>834</v>
      </c>
      <c r="B195" s="42" t="s">
        <v>590</v>
      </c>
      <c r="C195" s="42" t="s">
        <v>20</v>
      </c>
      <c r="D195" s="42">
        <v>15.48</v>
      </c>
    </row>
    <row r="196" spans="1:4" x14ac:dyDescent="0.25">
      <c r="A196" s="42">
        <v>838</v>
      </c>
      <c r="B196" s="42" t="s">
        <v>591</v>
      </c>
      <c r="C196" s="42" t="s">
        <v>28</v>
      </c>
      <c r="D196" s="42">
        <v>5.75</v>
      </c>
    </row>
    <row r="197" spans="1:4" x14ac:dyDescent="0.25">
      <c r="A197" s="42">
        <v>845</v>
      </c>
      <c r="B197" s="42" t="s">
        <v>592</v>
      </c>
      <c r="C197" s="42" t="s">
        <v>20</v>
      </c>
      <c r="D197" s="42">
        <v>5.3</v>
      </c>
    </row>
    <row r="198" spans="1:4" x14ac:dyDescent="0.25">
      <c r="A198" s="42">
        <v>851</v>
      </c>
      <c r="B198" s="42" t="s">
        <v>593</v>
      </c>
      <c r="C198" s="42" t="s">
        <v>20</v>
      </c>
      <c r="D198" s="42">
        <v>6.68</v>
      </c>
    </row>
    <row r="199" spans="1:4" x14ac:dyDescent="0.25">
      <c r="A199" s="42">
        <v>854</v>
      </c>
      <c r="B199" s="42" t="s">
        <v>594</v>
      </c>
      <c r="C199" s="42" t="s">
        <v>20</v>
      </c>
      <c r="D199" s="42">
        <v>5.68</v>
      </c>
    </row>
    <row r="200" spans="1:4" x14ac:dyDescent="0.25">
      <c r="A200" s="42">
        <v>855</v>
      </c>
      <c r="B200" s="42" t="s">
        <v>129</v>
      </c>
      <c r="C200" s="42" t="s">
        <v>20</v>
      </c>
      <c r="D200" s="42">
        <v>5.0999999999999996</v>
      </c>
    </row>
    <row r="201" spans="1:4" x14ac:dyDescent="0.25">
      <c r="A201" s="42">
        <v>857</v>
      </c>
      <c r="B201" s="42" t="s">
        <v>130</v>
      </c>
      <c r="C201" s="42" t="s">
        <v>20</v>
      </c>
      <c r="D201" s="42">
        <v>9.6999999999999993</v>
      </c>
    </row>
    <row r="202" spans="1:4" x14ac:dyDescent="0.25">
      <c r="A202" s="42">
        <v>860</v>
      </c>
      <c r="B202" s="42" t="s">
        <v>131</v>
      </c>
      <c r="C202" s="42" t="s">
        <v>20</v>
      </c>
      <c r="D202" s="42">
        <v>3.28</v>
      </c>
    </row>
    <row r="203" spans="1:4" x14ac:dyDescent="0.25">
      <c r="A203" s="42">
        <v>866</v>
      </c>
      <c r="B203" s="42" t="s">
        <v>132</v>
      </c>
      <c r="C203" s="42" t="s">
        <v>20</v>
      </c>
      <c r="D203" s="42">
        <v>2.2000000000000002</v>
      </c>
    </row>
    <row r="204" spans="1:4" x14ac:dyDescent="0.25">
      <c r="A204" s="42">
        <v>868</v>
      </c>
      <c r="B204" s="42" t="s">
        <v>595</v>
      </c>
      <c r="C204" s="42" t="s">
        <v>20</v>
      </c>
      <c r="D204" s="42">
        <v>6.18</v>
      </c>
    </row>
    <row r="205" spans="1:4" x14ac:dyDescent="0.25">
      <c r="A205" s="42">
        <v>873</v>
      </c>
      <c r="B205" s="42" t="s">
        <v>596</v>
      </c>
      <c r="C205" s="42" t="s">
        <v>20</v>
      </c>
      <c r="D205" s="42">
        <v>2.85</v>
      </c>
    </row>
    <row r="206" spans="1:4" x14ac:dyDescent="0.25">
      <c r="A206" s="42">
        <v>876</v>
      </c>
      <c r="B206" s="42" t="s">
        <v>597</v>
      </c>
      <c r="C206" s="42" t="s">
        <v>20</v>
      </c>
      <c r="D206" s="42">
        <v>8.99</v>
      </c>
    </row>
    <row r="207" spans="1:4" x14ac:dyDescent="0.25">
      <c r="A207" s="42">
        <v>879</v>
      </c>
      <c r="B207" s="42" t="s">
        <v>598</v>
      </c>
      <c r="C207" s="42" t="s">
        <v>20</v>
      </c>
      <c r="D207" s="42">
        <v>4.49</v>
      </c>
    </row>
    <row r="208" spans="1:4" x14ac:dyDescent="0.25">
      <c r="A208" s="42">
        <v>881</v>
      </c>
      <c r="B208" s="42" t="s">
        <v>133</v>
      </c>
      <c r="C208" s="42" t="s">
        <v>20</v>
      </c>
      <c r="D208" s="42">
        <v>2.52</v>
      </c>
    </row>
    <row r="209" spans="1:4" x14ac:dyDescent="0.25">
      <c r="A209" s="42">
        <v>882</v>
      </c>
      <c r="B209" s="42" t="s">
        <v>134</v>
      </c>
      <c r="C209" s="42" t="s">
        <v>18</v>
      </c>
      <c r="D209" s="42">
        <v>18.899999999999999</v>
      </c>
    </row>
    <row r="210" spans="1:4" x14ac:dyDescent="0.25">
      <c r="A210" s="42">
        <v>884</v>
      </c>
      <c r="B210" s="42" t="s">
        <v>135</v>
      </c>
      <c r="C210" s="42" t="s">
        <v>18</v>
      </c>
      <c r="D210" s="42">
        <v>16.8</v>
      </c>
    </row>
    <row r="211" spans="1:4" x14ac:dyDescent="0.25">
      <c r="A211" s="42">
        <v>887</v>
      </c>
      <c r="B211" s="42" t="s">
        <v>136</v>
      </c>
      <c r="C211" s="42" t="s">
        <v>20</v>
      </c>
      <c r="D211" s="42">
        <v>2.16</v>
      </c>
    </row>
    <row r="212" spans="1:4" x14ac:dyDescent="0.25">
      <c r="A212" s="42">
        <v>888</v>
      </c>
      <c r="B212" s="42" t="s">
        <v>137</v>
      </c>
      <c r="C212" s="42" t="s">
        <v>20</v>
      </c>
      <c r="D212" s="42">
        <v>14.35</v>
      </c>
    </row>
    <row r="213" spans="1:4" x14ac:dyDescent="0.25">
      <c r="A213" s="42">
        <v>889</v>
      </c>
      <c r="B213" s="42" t="s">
        <v>138</v>
      </c>
      <c r="C213" s="42" t="s">
        <v>35</v>
      </c>
      <c r="D213" s="42">
        <v>8.9</v>
      </c>
    </row>
    <row r="214" spans="1:4" x14ac:dyDescent="0.25">
      <c r="A214" s="42">
        <v>891</v>
      </c>
      <c r="B214" s="42" t="s">
        <v>139</v>
      </c>
      <c r="C214" s="42" t="s">
        <v>20</v>
      </c>
      <c r="D214" s="42">
        <v>2.5499999999999998</v>
      </c>
    </row>
    <row r="215" spans="1:4" x14ac:dyDescent="0.25">
      <c r="A215" s="42">
        <v>893</v>
      </c>
      <c r="B215" s="42" t="s">
        <v>599</v>
      </c>
      <c r="C215" s="42" t="s">
        <v>20</v>
      </c>
      <c r="D215" s="42">
        <v>14.1</v>
      </c>
    </row>
    <row r="216" spans="1:4" x14ac:dyDescent="0.25">
      <c r="A216" s="42">
        <v>894</v>
      </c>
      <c r="B216" s="42" t="s">
        <v>600</v>
      </c>
      <c r="C216" s="42" t="s">
        <v>20</v>
      </c>
      <c r="D216" s="42">
        <v>27.5</v>
      </c>
    </row>
    <row r="217" spans="1:4" x14ac:dyDescent="0.25">
      <c r="A217" s="42">
        <v>902</v>
      </c>
      <c r="B217" s="42" t="s">
        <v>601</v>
      </c>
      <c r="C217" s="42" t="s">
        <v>20</v>
      </c>
      <c r="D217" s="42">
        <v>2.89</v>
      </c>
    </row>
    <row r="218" spans="1:4" x14ac:dyDescent="0.25">
      <c r="A218" s="42">
        <v>907</v>
      </c>
      <c r="B218" s="42" t="s">
        <v>140</v>
      </c>
      <c r="C218" s="42" t="s">
        <v>20</v>
      </c>
      <c r="D218" s="42">
        <v>7.69</v>
      </c>
    </row>
    <row r="219" spans="1:4" x14ac:dyDescent="0.25">
      <c r="A219" s="42">
        <v>912</v>
      </c>
      <c r="B219" s="42" t="s">
        <v>602</v>
      </c>
      <c r="C219" s="42" t="s">
        <v>20</v>
      </c>
      <c r="D219" s="42">
        <v>19.899999999999999</v>
      </c>
    </row>
    <row r="220" spans="1:4" x14ac:dyDescent="0.25">
      <c r="A220" s="42">
        <v>913</v>
      </c>
      <c r="B220" s="42" t="s">
        <v>141</v>
      </c>
      <c r="C220" s="42" t="s">
        <v>84</v>
      </c>
      <c r="D220" s="42">
        <v>7.9</v>
      </c>
    </row>
    <row r="221" spans="1:4" x14ac:dyDescent="0.25">
      <c r="A221" s="42">
        <v>914</v>
      </c>
      <c r="B221" s="42" t="s">
        <v>142</v>
      </c>
      <c r="C221" s="42" t="s">
        <v>143</v>
      </c>
      <c r="D221" s="42">
        <v>77</v>
      </c>
    </row>
    <row r="222" spans="1:4" x14ac:dyDescent="0.25">
      <c r="A222" s="42">
        <v>923</v>
      </c>
      <c r="B222" s="42" t="s">
        <v>144</v>
      </c>
      <c r="C222" s="42" t="s">
        <v>20</v>
      </c>
      <c r="D222" s="42">
        <v>1.36</v>
      </c>
    </row>
    <row r="223" spans="1:4" x14ac:dyDescent="0.25">
      <c r="A223" s="42">
        <v>924</v>
      </c>
      <c r="B223" s="42" t="s">
        <v>145</v>
      </c>
      <c r="C223" s="42" t="s">
        <v>20</v>
      </c>
      <c r="D223" s="42">
        <v>1.94</v>
      </c>
    </row>
    <row r="224" spans="1:4" x14ac:dyDescent="0.25">
      <c r="A224" s="42">
        <v>925</v>
      </c>
      <c r="B224" s="42" t="s">
        <v>146</v>
      </c>
      <c r="C224" s="42" t="s">
        <v>20</v>
      </c>
      <c r="D224" s="42">
        <v>2.4900000000000002</v>
      </c>
    </row>
    <row r="225" spans="1:4" x14ac:dyDescent="0.25">
      <c r="A225" s="42">
        <v>926</v>
      </c>
      <c r="B225" s="42" t="s">
        <v>147</v>
      </c>
      <c r="C225" s="42" t="s">
        <v>20</v>
      </c>
      <c r="D225" s="42">
        <v>3.49</v>
      </c>
    </row>
    <row r="226" spans="1:4" x14ac:dyDescent="0.25">
      <c r="A226" s="42">
        <v>932</v>
      </c>
      <c r="B226" s="42" t="s">
        <v>603</v>
      </c>
      <c r="C226" s="42" t="s">
        <v>20</v>
      </c>
      <c r="D226" s="42">
        <v>2.3199999999999998</v>
      </c>
    </row>
    <row r="227" spans="1:4" x14ac:dyDescent="0.25">
      <c r="A227" s="42">
        <v>933</v>
      </c>
      <c r="B227" s="42" t="s">
        <v>148</v>
      </c>
      <c r="C227" s="42" t="s">
        <v>20</v>
      </c>
      <c r="D227" s="42">
        <v>2.42</v>
      </c>
    </row>
    <row r="228" spans="1:4" x14ac:dyDescent="0.25">
      <c r="A228" s="42">
        <v>934</v>
      </c>
      <c r="B228" s="42" t="s">
        <v>149</v>
      </c>
      <c r="C228" s="42" t="s">
        <v>20</v>
      </c>
      <c r="D228" s="42">
        <v>2.62</v>
      </c>
    </row>
    <row r="229" spans="1:4" x14ac:dyDescent="0.25">
      <c r="A229" s="42">
        <v>935</v>
      </c>
      <c r="B229" s="42" t="s">
        <v>150</v>
      </c>
      <c r="C229" s="42" t="s">
        <v>20</v>
      </c>
      <c r="D229" s="42">
        <v>2.84</v>
      </c>
    </row>
    <row r="230" spans="1:4" x14ac:dyDescent="0.25">
      <c r="A230" s="42">
        <v>936</v>
      </c>
      <c r="B230" s="42" t="s">
        <v>151</v>
      </c>
      <c r="C230" s="42" t="s">
        <v>20</v>
      </c>
      <c r="D230" s="42">
        <v>2.86</v>
      </c>
    </row>
    <row r="231" spans="1:4" x14ac:dyDescent="0.25">
      <c r="A231" s="42">
        <v>940</v>
      </c>
      <c r="B231" s="42" t="s">
        <v>604</v>
      </c>
      <c r="C231" s="42" t="s">
        <v>20</v>
      </c>
      <c r="D231" s="42">
        <v>19.5</v>
      </c>
    </row>
    <row r="232" spans="1:4" x14ac:dyDescent="0.25">
      <c r="A232" s="42">
        <v>941</v>
      </c>
      <c r="B232" s="42" t="s">
        <v>605</v>
      </c>
      <c r="C232" s="42" t="s">
        <v>20</v>
      </c>
      <c r="D232" s="42">
        <v>7.88</v>
      </c>
    </row>
    <row r="233" spans="1:4" x14ac:dyDescent="0.25">
      <c r="A233" s="42">
        <v>942</v>
      </c>
      <c r="B233" s="42" t="s">
        <v>152</v>
      </c>
      <c r="C233" s="42" t="s">
        <v>18</v>
      </c>
      <c r="D233" s="42">
        <v>9.1999999999999993</v>
      </c>
    </row>
    <row r="234" spans="1:4" x14ac:dyDescent="0.25">
      <c r="A234" s="42">
        <v>945</v>
      </c>
      <c r="B234" s="42" t="s">
        <v>606</v>
      </c>
      <c r="C234" s="42" t="s">
        <v>20</v>
      </c>
      <c r="D234" s="42">
        <v>7.55</v>
      </c>
    </row>
    <row r="235" spans="1:4" x14ac:dyDescent="0.25">
      <c r="A235" s="42">
        <v>949</v>
      </c>
      <c r="B235" s="42" t="s">
        <v>153</v>
      </c>
      <c r="C235" s="42" t="s">
        <v>20</v>
      </c>
      <c r="D235" s="42">
        <v>5.59</v>
      </c>
    </row>
    <row r="236" spans="1:4" x14ac:dyDescent="0.25">
      <c r="A236" s="42">
        <v>951</v>
      </c>
      <c r="B236" s="42" t="s">
        <v>154</v>
      </c>
      <c r="C236" s="42" t="s">
        <v>35</v>
      </c>
      <c r="D236" s="42">
        <v>19.989999999999998</v>
      </c>
    </row>
    <row r="237" spans="1:4" x14ac:dyDescent="0.25">
      <c r="A237" s="42">
        <v>955</v>
      </c>
      <c r="B237" s="42" t="s">
        <v>155</v>
      </c>
      <c r="C237" s="42" t="s">
        <v>61</v>
      </c>
      <c r="D237" s="42">
        <v>1.22</v>
      </c>
    </row>
    <row r="238" spans="1:4" x14ac:dyDescent="0.25">
      <c r="A238" s="42">
        <v>956</v>
      </c>
      <c r="B238" s="42" t="s">
        <v>607</v>
      </c>
      <c r="C238" s="42" t="s">
        <v>20</v>
      </c>
      <c r="D238" s="42">
        <v>2.79</v>
      </c>
    </row>
    <row r="239" spans="1:4" x14ac:dyDescent="0.25">
      <c r="A239" s="42">
        <v>959</v>
      </c>
      <c r="B239" s="42" t="s">
        <v>608</v>
      </c>
      <c r="C239" s="42" t="s">
        <v>20</v>
      </c>
      <c r="D239" s="42">
        <v>5.68</v>
      </c>
    </row>
    <row r="240" spans="1:4" x14ac:dyDescent="0.25">
      <c r="A240" s="42">
        <v>960</v>
      </c>
      <c r="B240" s="42" t="s">
        <v>609</v>
      </c>
      <c r="C240" s="42" t="s">
        <v>28</v>
      </c>
      <c r="D240" s="42">
        <v>15.99</v>
      </c>
    </row>
    <row r="241" spans="1:4" x14ac:dyDescent="0.25">
      <c r="A241" s="42">
        <v>961</v>
      </c>
      <c r="B241" s="42" t="s">
        <v>156</v>
      </c>
      <c r="C241" s="42" t="s">
        <v>18</v>
      </c>
      <c r="D241" s="42">
        <v>21.3</v>
      </c>
    </row>
    <row r="242" spans="1:4" x14ac:dyDescent="0.25">
      <c r="A242" s="42">
        <v>971</v>
      </c>
      <c r="B242" s="42" t="s">
        <v>610</v>
      </c>
      <c r="C242" s="42" t="s">
        <v>20</v>
      </c>
      <c r="D242" s="42">
        <v>5.58</v>
      </c>
    </row>
    <row r="243" spans="1:4" x14ac:dyDescent="0.25">
      <c r="A243" s="42">
        <v>972</v>
      </c>
      <c r="B243" s="42" t="s">
        <v>611</v>
      </c>
      <c r="C243" s="42" t="s">
        <v>42</v>
      </c>
      <c r="D243" s="42">
        <v>1.69</v>
      </c>
    </row>
    <row r="244" spans="1:4" x14ac:dyDescent="0.25">
      <c r="A244" s="42">
        <v>974</v>
      </c>
      <c r="B244" s="42" t="s">
        <v>157</v>
      </c>
      <c r="C244" s="42" t="s">
        <v>20</v>
      </c>
      <c r="D244" s="42">
        <v>9.9499999999999993</v>
      </c>
    </row>
    <row r="245" spans="1:4" x14ac:dyDescent="0.25">
      <c r="A245" s="42">
        <v>976</v>
      </c>
      <c r="B245" s="42" t="s">
        <v>158</v>
      </c>
      <c r="C245" s="42" t="s">
        <v>84</v>
      </c>
      <c r="D245" s="42">
        <v>5.89</v>
      </c>
    </row>
    <row r="246" spans="1:4" x14ac:dyDescent="0.25">
      <c r="A246" s="42">
        <v>983</v>
      </c>
      <c r="B246" s="42" t="s">
        <v>159</v>
      </c>
      <c r="C246" s="42" t="s">
        <v>20</v>
      </c>
      <c r="D246" s="42">
        <v>1.84</v>
      </c>
    </row>
    <row r="247" spans="1:4" x14ac:dyDescent="0.25">
      <c r="A247" s="42">
        <v>988</v>
      </c>
      <c r="B247" s="42" t="s">
        <v>612</v>
      </c>
      <c r="C247" s="42" t="s">
        <v>20</v>
      </c>
      <c r="D247" s="42">
        <v>3.89</v>
      </c>
    </row>
    <row r="248" spans="1:4" x14ac:dyDescent="0.25">
      <c r="A248" s="42">
        <v>993</v>
      </c>
      <c r="B248" s="42" t="s">
        <v>613</v>
      </c>
      <c r="C248" s="42" t="s">
        <v>20</v>
      </c>
      <c r="D248" s="42">
        <v>4.38</v>
      </c>
    </row>
    <row r="249" spans="1:4" x14ac:dyDescent="0.25">
      <c r="A249" s="42">
        <v>996</v>
      </c>
      <c r="B249" s="42" t="s">
        <v>160</v>
      </c>
      <c r="C249" s="42" t="s">
        <v>20</v>
      </c>
      <c r="D249" s="42">
        <v>4.3899999999999997</v>
      </c>
    </row>
    <row r="250" spans="1:4" x14ac:dyDescent="0.25">
      <c r="A250" s="42">
        <v>999</v>
      </c>
      <c r="B250" s="42" t="s">
        <v>614</v>
      </c>
      <c r="C250" s="42" t="s">
        <v>20</v>
      </c>
      <c r="D250" s="42">
        <v>11.78</v>
      </c>
    </row>
    <row r="251" spans="1:4" x14ac:dyDescent="0.25">
      <c r="A251" s="42">
        <v>1009</v>
      </c>
      <c r="B251" s="42" t="s">
        <v>615</v>
      </c>
      <c r="C251" s="42" t="s">
        <v>35</v>
      </c>
      <c r="D251" s="42">
        <v>18.399999999999999</v>
      </c>
    </row>
    <row r="252" spans="1:4" x14ac:dyDescent="0.25">
      <c r="A252" s="42">
        <v>1010</v>
      </c>
      <c r="B252" s="42" t="s">
        <v>161</v>
      </c>
      <c r="C252" s="42" t="s">
        <v>20</v>
      </c>
      <c r="D252" s="42">
        <v>0.25</v>
      </c>
    </row>
    <row r="253" spans="1:4" x14ac:dyDescent="0.25">
      <c r="A253" s="42">
        <v>1011</v>
      </c>
      <c r="B253" s="42" t="s">
        <v>616</v>
      </c>
      <c r="C253" s="42" t="s">
        <v>20</v>
      </c>
      <c r="D253" s="42">
        <v>15.85</v>
      </c>
    </row>
    <row r="254" spans="1:4" x14ac:dyDescent="0.25">
      <c r="A254" s="42">
        <v>1013</v>
      </c>
      <c r="B254" s="42" t="s">
        <v>162</v>
      </c>
      <c r="C254" s="42" t="s">
        <v>20</v>
      </c>
      <c r="D254" s="42">
        <v>5.98</v>
      </c>
    </row>
    <row r="255" spans="1:4" x14ac:dyDescent="0.25">
      <c r="A255" s="42">
        <v>1017</v>
      </c>
      <c r="B255" s="42" t="s">
        <v>617</v>
      </c>
      <c r="C255" s="42" t="s">
        <v>18</v>
      </c>
      <c r="D255" s="42">
        <v>52.9</v>
      </c>
    </row>
    <row r="256" spans="1:4" x14ac:dyDescent="0.25">
      <c r="A256" s="42">
        <v>1031</v>
      </c>
      <c r="B256" s="42" t="s">
        <v>163</v>
      </c>
      <c r="C256" s="42" t="s">
        <v>20</v>
      </c>
      <c r="D256" s="42">
        <v>11.2</v>
      </c>
    </row>
    <row r="257" spans="1:4" x14ac:dyDescent="0.25">
      <c r="A257" s="42">
        <v>1035</v>
      </c>
      <c r="B257" s="42" t="s">
        <v>618</v>
      </c>
      <c r="C257" s="42" t="s">
        <v>20</v>
      </c>
      <c r="D257" s="42">
        <v>5.99</v>
      </c>
    </row>
    <row r="258" spans="1:4" x14ac:dyDescent="0.25">
      <c r="A258" s="42">
        <v>1044</v>
      </c>
      <c r="B258" s="42" t="s">
        <v>619</v>
      </c>
      <c r="C258" s="42" t="s">
        <v>20</v>
      </c>
      <c r="D258" s="42">
        <v>7.6</v>
      </c>
    </row>
    <row r="259" spans="1:4" x14ac:dyDescent="0.25">
      <c r="A259" s="42">
        <v>1051</v>
      </c>
      <c r="B259" s="42" t="s">
        <v>164</v>
      </c>
      <c r="C259" s="42" t="s">
        <v>20</v>
      </c>
      <c r="D259" s="42">
        <v>8.9</v>
      </c>
    </row>
    <row r="260" spans="1:4" x14ac:dyDescent="0.25">
      <c r="A260" s="42">
        <v>1055</v>
      </c>
      <c r="B260" s="42" t="s">
        <v>620</v>
      </c>
      <c r="C260" s="42" t="s">
        <v>20</v>
      </c>
      <c r="D260" s="42">
        <v>2.98</v>
      </c>
    </row>
    <row r="261" spans="1:4" x14ac:dyDescent="0.25">
      <c r="A261" s="42">
        <v>1059</v>
      </c>
      <c r="B261" s="42" t="s">
        <v>165</v>
      </c>
      <c r="C261" s="42" t="s">
        <v>20</v>
      </c>
      <c r="D261" s="42">
        <v>8.98</v>
      </c>
    </row>
    <row r="262" spans="1:4" x14ac:dyDescent="0.25">
      <c r="A262" s="42">
        <v>1061</v>
      </c>
      <c r="B262" s="42" t="s">
        <v>621</v>
      </c>
      <c r="C262" s="42" t="s">
        <v>20</v>
      </c>
      <c r="D262" s="42">
        <v>4.79</v>
      </c>
    </row>
    <row r="263" spans="1:4" x14ac:dyDescent="0.25">
      <c r="A263" s="42">
        <v>1063</v>
      </c>
      <c r="B263" s="42" t="s">
        <v>166</v>
      </c>
      <c r="C263" s="42" t="s">
        <v>20</v>
      </c>
      <c r="D263" s="42">
        <v>4.38</v>
      </c>
    </row>
    <row r="264" spans="1:4" x14ac:dyDescent="0.25">
      <c r="A264" s="42">
        <v>1071</v>
      </c>
      <c r="B264" s="42" t="s">
        <v>622</v>
      </c>
      <c r="C264" s="42" t="s">
        <v>20</v>
      </c>
      <c r="D264" s="42">
        <v>11.68</v>
      </c>
    </row>
    <row r="265" spans="1:4" x14ac:dyDescent="0.25">
      <c r="A265" s="42">
        <v>1072</v>
      </c>
      <c r="B265" s="42" t="s">
        <v>623</v>
      </c>
      <c r="C265" s="42" t="s">
        <v>20</v>
      </c>
      <c r="D265" s="42">
        <v>20.2</v>
      </c>
    </row>
    <row r="266" spans="1:4" x14ac:dyDescent="0.25">
      <c r="A266" s="42">
        <v>1073</v>
      </c>
      <c r="B266" s="42" t="s">
        <v>167</v>
      </c>
      <c r="C266" s="42" t="s">
        <v>18</v>
      </c>
      <c r="D266" s="42">
        <v>4.79</v>
      </c>
    </row>
    <row r="267" spans="1:4" x14ac:dyDescent="0.25">
      <c r="A267" s="42">
        <v>1079</v>
      </c>
      <c r="B267" s="42" t="s">
        <v>624</v>
      </c>
      <c r="C267" s="42" t="s">
        <v>20</v>
      </c>
      <c r="D267" s="42">
        <v>15.9</v>
      </c>
    </row>
    <row r="268" spans="1:4" x14ac:dyDescent="0.25">
      <c r="A268" s="42">
        <v>1082</v>
      </c>
      <c r="B268" s="42" t="s">
        <v>625</v>
      </c>
      <c r="C268" s="42" t="s">
        <v>20</v>
      </c>
      <c r="D268" s="42">
        <v>9.49</v>
      </c>
    </row>
    <row r="269" spans="1:4" x14ac:dyDescent="0.25">
      <c r="A269" s="42">
        <v>1084</v>
      </c>
      <c r="B269" s="42" t="s">
        <v>626</v>
      </c>
      <c r="C269" s="42" t="s">
        <v>20</v>
      </c>
      <c r="D269" s="42">
        <v>6.2</v>
      </c>
    </row>
    <row r="270" spans="1:4" x14ac:dyDescent="0.25">
      <c r="A270" s="42">
        <v>1090</v>
      </c>
      <c r="B270" s="42" t="s">
        <v>168</v>
      </c>
      <c r="C270" s="42" t="s">
        <v>20</v>
      </c>
      <c r="D270" s="42">
        <v>2.78</v>
      </c>
    </row>
    <row r="271" spans="1:4" x14ac:dyDescent="0.25">
      <c r="A271" s="42">
        <v>1095</v>
      </c>
      <c r="B271" s="42" t="s">
        <v>627</v>
      </c>
      <c r="C271" s="42" t="s">
        <v>20</v>
      </c>
      <c r="D271" s="42">
        <v>8.35</v>
      </c>
    </row>
    <row r="272" spans="1:4" x14ac:dyDescent="0.25">
      <c r="A272" s="42">
        <v>1096</v>
      </c>
      <c r="B272" s="42" t="s">
        <v>628</v>
      </c>
      <c r="C272" s="42" t="s">
        <v>20</v>
      </c>
      <c r="D272" s="42">
        <v>15.98</v>
      </c>
    </row>
    <row r="273" spans="1:4" x14ac:dyDescent="0.25">
      <c r="A273" s="42">
        <v>1110</v>
      </c>
      <c r="B273" s="42" t="s">
        <v>169</v>
      </c>
      <c r="C273" s="42" t="s">
        <v>20</v>
      </c>
      <c r="D273" s="42">
        <v>2.35</v>
      </c>
    </row>
    <row r="274" spans="1:4" x14ac:dyDescent="0.25">
      <c r="A274" s="42">
        <v>1119</v>
      </c>
      <c r="B274" s="42" t="s">
        <v>629</v>
      </c>
      <c r="C274" s="42" t="s">
        <v>20</v>
      </c>
      <c r="D274" s="42">
        <v>4.26</v>
      </c>
    </row>
    <row r="275" spans="1:4" x14ac:dyDescent="0.25">
      <c r="A275" s="42">
        <v>1134</v>
      </c>
      <c r="B275" s="42" t="s">
        <v>630</v>
      </c>
      <c r="C275" s="42" t="s">
        <v>20</v>
      </c>
      <c r="D275" s="42">
        <v>6.8</v>
      </c>
    </row>
    <row r="276" spans="1:4" x14ac:dyDescent="0.25">
      <c r="A276" s="42">
        <v>1142</v>
      </c>
      <c r="B276" s="42" t="s">
        <v>631</v>
      </c>
      <c r="C276" s="42" t="s">
        <v>20</v>
      </c>
      <c r="D276" s="42">
        <v>10.99</v>
      </c>
    </row>
    <row r="277" spans="1:4" x14ac:dyDescent="0.25">
      <c r="A277" s="42">
        <v>1149</v>
      </c>
      <c r="B277" s="42" t="s">
        <v>632</v>
      </c>
      <c r="C277" s="42" t="s">
        <v>20</v>
      </c>
      <c r="D277" s="42">
        <v>4.79</v>
      </c>
    </row>
    <row r="278" spans="1:4" x14ac:dyDescent="0.25">
      <c r="A278" s="42">
        <v>1151</v>
      </c>
      <c r="B278" s="42" t="s">
        <v>170</v>
      </c>
      <c r="C278" s="42" t="s">
        <v>20</v>
      </c>
      <c r="D278" s="42">
        <v>44.8</v>
      </c>
    </row>
    <row r="279" spans="1:4" x14ac:dyDescent="0.25">
      <c r="A279" s="42">
        <v>1159</v>
      </c>
      <c r="B279" s="42" t="s">
        <v>633</v>
      </c>
      <c r="C279" s="42" t="s">
        <v>20</v>
      </c>
      <c r="D279" s="42">
        <v>8.68</v>
      </c>
    </row>
    <row r="280" spans="1:4" x14ac:dyDescent="0.25">
      <c r="A280" s="42">
        <v>1166</v>
      </c>
      <c r="B280" s="42" t="s">
        <v>634</v>
      </c>
      <c r="C280" s="42" t="s">
        <v>20</v>
      </c>
      <c r="D280" s="42">
        <v>14.8</v>
      </c>
    </row>
    <row r="281" spans="1:4" x14ac:dyDescent="0.25">
      <c r="A281" s="42">
        <v>1174</v>
      </c>
      <c r="B281" s="42" t="s">
        <v>635</v>
      </c>
      <c r="C281" s="42" t="s">
        <v>20</v>
      </c>
      <c r="D281" s="42">
        <v>8.99</v>
      </c>
    </row>
    <row r="282" spans="1:4" x14ac:dyDescent="0.25">
      <c r="A282" s="42">
        <v>1175</v>
      </c>
      <c r="B282" s="42" t="s">
        <v>171</v>
      </c>
      <c r="C282" s="42" t="s">
        <v>20</v>
      </c>
      <c r="D282" s="42">
        <v>1.05</v>
      </c>
    </row>
    <row r="283" spans="1:4" x14ac:dyDescent="0.25">
      <c r="A283" s="42">
        <v>1177</v>
      </c>
      <c r="B283" s="42" t="s">
        <v>636</v>
      </c>
      <c r="C283" s="42" t="s">
        <v>20</v>
      </c>
      <c r="D283" s="42">
        <v>3.89</v>
      </c>
    </row>
    <row r="284" spans="1:4" x14ac:dyDescent="0.25">
      <c r="A284" s="42">
        <v>1179</v>
      </c>
      <c r="B284" s="42" t="s">
        <v>172</v>
      </c>
      <c r="C284" s="42" t="s">
        <v>20</v>
      </c>
      <c r="D284" s="42">
        <v>1.68</v>
      </c>
    </row>
    <row r="285" spans="1:4" x14ac:dyDescent="0.25">
      <c r="A285" s="42">
        <v>1180</v>
      </c>
      <c r="B285" s="42" t="s">
        <v>637</v>
      </c>
      <c r="C285" s="42" t="s">
        <v>20</v>
      </c>
      <c r="D285" s="42">
        <v>2.98</v>
      </c>
    </row>
    <row r="286" spans="1:4" x14ac:dyDescent="0.25">
      <c r="A286" s="42">
        <v>1181</v>
      </c>
      <c r="B286" s="42" t="s">
        <v>638</v>
      </c>
      <c r="C286" s="42" t="s">
        <v>20</v>
      </c>
      <c r="D286" s="42">
        <v>5.18</v>
      </c>
    </row>
    <row r="287" spans="1:4" x14ac:dyDescent="0.25">
      <c r="A287" s="42">
        <v>1190</v>
      </c>
      <c r="B287" s="42" t="s">
        <v>639</v>
      </c>
      <c r="C287" s="42" t="s">
        <v>20</v>
      </c>
      <c r="D287" s="42">
        <v>46.9</v>
      </c>
    </row>
    <row r="288" spans="1:4" x14ac:dyDescent="0.25">
      <c r="A288" s="42">
        <v>1192</v>
      </c>
      <c r="B288" s="42" t="s">
        <v>640</v>
      </c>
      <c r="C288" s="42" t="s">
        <v>20</v>
      </c>
      <c r="D288" s="42">
        <v>2.16</v>
      </c>
    </row>
    <row r="289" spans="1:4" x14ac:dyDescent="0.25">
      <c r="A289" s="42">
        <v>1193</v>
      </c>
      <c r="B289" s="42" t="s">
        <v>173</v>
      </c>
      <c r="C289" s="42" t="s">
        <v>20</v>
      </c>
      <c r="D289" s="42">
        <v>3.05</v>
      </c>
    </row>
    <row r="290" spans="1:4" x14ac:dyDescent="0.25">
      <c r="A290" s="42">
        <v>1195</v>
      </c>
      <c r="B290" s="42" t="s">
        <v>174</v>
      </c>
      <c r="C290" s="42" t="s">
        <v>18</v>
      </c>
      <c r="D290" s="42">
        <v>1.0900000000000001</v>
      </c>
    </row>
    <row r="291" spans="1:4" x14ac:dyDescent="0.25">
      <c r="A291" s="42">
        <v>1197</v>
      </c>
      <c r="B291" s="42" t="s">
        <v>175</v>
      </c>
      <c r="C291" s="42" t="s">
        <v>20</v>
      </c>
      <c r="D291" s="42">
        <v>4.8499999999999996</v>
      </c>
    </row>
    <row r="292" spans="1:4" x14ac:dyDescent="0.25">
      <c r="A292" s="42">
        <v>1199</v>
      </c>
      <c r="B292" s="42" t="s">
        <v>176</v>
      </c>
      <c r="C292" s="42" t="s">
        <v>20</v>
      </c>
      <c r="D292" s="42">
        <v>2.86</v>
      </c>
    </row>
    <row r="293" spans="1:4" x14ac:dyDescent="0.25">
      <c r="A293" s="42">
        <v>1201</v>
      </c>
      <c r="B293" s="42" t="s">
        <v>177</v>
      </c>
      <c r="C293" s="42" t="s">
        <v>20</v>
      </c>
      <c r="D293" s="42">
        <v>22.5</v>
      </c>
    </row>
    <row r="294" spans="1:4" x14ac:dyDescent="0.25">
      <c r="A294" s="42">
        <v>1202</v>
      </c>
      <c r="B294" s="42" t="s">
        <v>178</v>
      </c>
      <c r="C294" s="42" t="s">
        <v>20</v>
      </c>
      <c r="D294" s="42">
        <v>7.4</v>
      </c>
    </row>
    <row r="295" spans="1:4" x14ac:dyDescent="0.25">
      <c r="A295" s="42">
        <v>1207</v>
      </c>
      <c r="B295" s="42" t="s">
        <v>641</v>
      </c>
      <c r="C295" s="42" t="s">
        <v>20</v>
      </c>
      <c r="D295" s="42">
        <v>2.64</v>
      </c>
    </row>
    <row r="296" spans="1:4" x14ac:dyDescent="0.25">
      <c r="A296" s="42">
        <v>1210</v>
      </c>
      <c r="B296" s="42" t="s">
        <v>642</v>
      </c>
      <c r="C296" s="42" t="s">
        <v>20</v>
      </c>
      <c r="D296" s="42">
        <v>3.99</v>
      </c>
    </row>
    <row r="297" spans="1:4" x14ac:dyDescent="0.25">
      <c r="A297" s="42">
        <v>1213</v>
      </c>
      <c r="B297" s="42" t="s">
        <v>643</v>
      </c>
      <c r="C297" s="42" t="s">
        <v>22</v>
      </c>
      <c r="D297" s="42">
        <v>7.8</v>
      </c>
    </row>
    <row r="298" spans="1:4" x14ac:dyDescent="0.25">
      <c r="A298" s="42">
        <v>1214</v>
      </c>
      <c r="B298" s="42" t="s">
        <v>179</v>
      </c>
      <c r="C298" s="42" t="s">
        <v>20</v>
      </c>
      <c r="D298" s="42">
        <v>0.89</v>
      </c>
    </row>
    <row r="299" spans="1:4" x14ac:dyDescent="0.25">
      <c r="A299" s="42">
        <v>1225</v>
      </c>
      <c r="B299" s="42" t="s">
        <v>644</v>
      </c>
      <c r="C299" s="42" t="s">
        <v>20</v>
      </c>
      <c r="D299" s="42">
        <v>2.98</v>
      </c>
    </row>
    <row r="300" spans="1:4" x14ac:dyDescent="0.25">
      <c r="A300" s="42">
        <v>1227</v>
      </c>
      <c r="B300" s="42" t="s">
        <v>180</v>
      </c>
      <c r="C300" s="42" t="s">
        <v>18</v>
      </c>
      <c r="D300" s="42">
        <v>6.35</v>
      </c>
    </row>
    <row r="301" spans="1:4" x14ac:dyDescent="0.25">
      <c r="A301" s="42">
        <v>1228</v>
      </c>
      <c r="B301" s="42" t="s">
        <v>645</v>
      </c>
      <c r="C301" s="42" t="s">
        <v>61</v>
      </c>
      <c r="D301" s="42">
        <v>11.45</v>
      </c>
    </row>
    <row r="302" spans="1:4" x14ac:dyDescent="0.25">
      <c r="A302" s="42">
        <v>1230</v>
      </c>
      <c r="B302" s="42" t="s">
        <v>181</v>
      </c>
      <c r="C302" s="42" t="s">
        <v>61</v>
      </c>
      <c r="D302" s="42">
        <v>23.5</v>
      </c>
    </row>
    <row r="303" spans="1:4" x14ac:dyDescent="0.25">
      <c r="A303" s="42">
        <v>1239</v>
      </c>
      <c r="B303" s="42" t="s">
        <v>182</v>
      </c>
      <c r="C303" s="42" t="s">
        <v>20</v>
      </c>
      <c r="D303" s="42">
        <v>0.19</v>
      </c>
    </row>
    <row r="304" spans="1:4" x14ac:dyDescent="0.25">
      <c r="A304" s="42">
        <v>1240</v>
      </c>
      <c r="B304" s="42" t="s">
        <v>183</v>
      </c>
      <c r="C304" s="42" t="s">
        <v>20</v>
      </c>
      <c r="D304" s="42">
        <v>0.28000000000000003</v>
      </c>
    </row>
    <row r="305" spans="1:4" x14ac:dyDescent="0.25">
      <c r="A305" s="42">
        <v>1246</v>
      </c>
      <c r="B305" s="42" t="s">
        <v>184</v>
      </c>
      <c r="C305" s="42" t="s">
        <v>20</v>
      </c>
      <c r="D305" s="42">
        <v>5.45</v>
      </c>
    </row>
    <row r="306" spans="1:4" x14ac:dyDescent="0.25">
      <c r="A306" s="42">
        <v>1248</v>
      </c>
      <c r="B306" s="42" t="s">
        <v>646</v>
      </c>
      <c r="C306" s="42" t="s">
        <v>20</v>
      </c>
      <c r="D306" s="42">
        <v>49.8</v>
      </c>
    </row>
    <row r="307" spans="1:4" x14ac:dyDescent="0.25">
      <c r="A307" s="42">
        <v>1251</v>
      </c>
      <c r="B307" s="42" t="s">
        <v>647</v>
      </c>
      <c r="C307" s="42" t="s">
        <v>18</v>
      </c>
      <c r="D307" s="42">
        <v>5.99</v>
      </c>
    </row>
    <row r="308" spans="1:4" x14ac:dyDescent="0.25">
      <c r="A308" s="42">
        <v>1253</v>
      </c>
      <c r="B308" s="42" t="s">
        <v>648</v>
      </c>
      <c r="C308" s="42" t="s">
        <v>20</v>
      </c>
      <c r="D308" s="42">
        <v>7.95</v>
      </c>
    </row>
    <row r="309" spans="1:4" x14ac:dyDescent="0.25">
      <c r="A309" s="42">
        <v>1254</v>
      </c>
      <c r="B309" s="42" t="s">
        <v>185</v>
      </c>
      <c r="C309" s="42" t="s">
        <v>20</v>
      </c>
      <c r="D309" s="42">
        <v>5.49</v>
      </c>
    </row>
    <row r="310" spans="1:4" x14ac:dyDescent="0.25">
      <c r="A310" s="42">
        <v>1262</v>
      </c>
      <c r="B310" s="42" t="s">
        <v>649</v>
      </c>
      <c r="C310" s="42" t="s">
        <v>20</v>
      </c>
      <c r="D310" s="42">
        <v>28.9</v>
      </c>
    </row>
    <row r="311" spans="1:4" x14ac:dyDescent="0.25">
      <c r="A311" s="42">
        <v>1275</v>
      </c>
      <c r="B311" s="42" t="s">
        <v>186</v>
      </c>
      <c r="C311" s="42" t="s">
        <v>20</v>
      </c>
      <c r="D311" s="42">
        <v>7.98</v>
      </c>
    </row>
    <row r="312" spans="1:4" x14ac:dyDescent="0.25">
      <c r="A312" s="42">
        <v>1281</v>
      </c>
      <c r="B312" s="42" t="s">
        <v>187</v>
      </c>
      <c r="C312" s="42" t="s">
        <v>20</v>
      </c>
      <c r="D312" s="42">
        <v>155</v>
      </c>
    </row>
    <row r="313" spans="1:4" x14ac:dyDescent="0.25">
      <c r="A313" s="42">
        <v>1284</v>
      </c>
      <c r="B313" s="42" t="s">
        <v>188</v>
      </c>
      <c r="C313" s="42" t="s">
        <v>20</v>
      </c>
      <c r="D313" s="42">
        <v>139.80000000000001</v>
      </c>
    </row>
    <row r="314" spans="1:4" x14ac:dyDescent="0.25">
      <c r="A314" s="42">
        <v>1286</v>
      </c>
      <c r="B314" s="42" t="s">
        <v>650</v>
      </c>
      <c r="C314" s="42" t="s">
        <v>20</v>
      </c>
      <c r="D314" s="42">
        <v>17.100000000000001</v>
      </c>
    </row>
    <row r="315" spans="1:4" x14ac:dyDescent="0.25">
      <c r="A315" s="42">
        <v>1290</v>
      </c>
      <c r="B315" s="42" t="s">
        <v>651</v>
      </c>
      <c r="C315" s="42" t="s">
        <v>18</v>
      </c>
      <c r="D315" s="42">
        <v>15.6</v>
      </c>
    </row>
    <row r="316" spans="1:4" x14ac:dyDescent="0.25">
      <c r="A316" s="42">
        <v>1293</v>
      </c>
      <c r="B316" s="42" t="s">
        <v>652</v>
      </c>
      <c r="C316" s="42" t="s">
        <v>20</v>
      </c>
      <c r="D316" s="42">
        <v>8.35</v>
      </c>
    </row>
    <row r="317" spans="1:4" x14ac:dyDescent="0.25">
      <c r="A317" s="42">
        <v>1297</v>
      </c>
      <c r="B317" s="42" t="s">
        <v>189</v>
      </c>
      <c r="C317" s="42" t="s">
        <v>20</v>
      </c>
      <c r="D317" s="42">
        <v>0.28999999999999998</v>
      </c>
    </row>
    <row r="318" spans="1:4" x14ac:dyDescent="0.25">
      <c r="A318" s="42">
        <v>1298</v>
      </c>
      <c r="B318" s="42" t="s">
        <v>190</v>
      </c>
      <c r="C318" s="42" t="s">
        <v>20</v>
      </c>
      <c r="D318" s="42">
        <v>65.8</v>
      </c>
    </row>
    <row r="319" spans="1:4" x14ac:dyDescent="0.25">
      <c r="A319" s="42">
        <v>1301</v>
      </c>
      <c r="B319" s="42" t="s">
        <v>191</v>
      </c>
      <c r="C319" s="42" t="s">
        <v>20</v>
      </c>
      <c r="D319" s="42">
        <v>2.89</v>
      </c>
    </row>
    <row r="320" spans="1:4" x14ac:dyDescent="0.25">
      <c r="A320" s="42">
        <v>1302</v>
      </c>
      <c r="B320" s="42" t="s">
        <v>192</v>
      </c>
      <c r="C320" s="42" t="s">
        <v>20</v>
      </c>
      <c r="D320" s="42">
        <v>11.95</v>
      </c>
    </row>
    <row r="321" spans="1:4" x14ac:dyDescent="0.25">
      <c r="A321" s="42">
        <v>1323</v>
      </c>
      <c r="B321" s="42" t="s">
        <v>653</v>
      </c>
      <c r="C321" s="42" t="s">
        <v>20</v>
      </c>
      <c r="D321" s="42">
        <v>5.99</v>
      </c>
    </row>
    <row r="322" spans="1:4" x14ac:dyDescent="0.25">
      <c r="A322" s="42">
        <v>1332</v>
      </c>
      <c r="B322" s="42" t="s">
        <v>193</v>
      </c>
      <c r="C322" s="42" t="s">
        <v>20</v>
      </c>
      <c r="D322" s="42">
        <v>8.25</v>
      </c>
    </row>
    <row r="323" spans="1:4" x14ac:dyDescent="0.25">
      <c r="A323" s="42">
        <v>1334</v>
      </c>
      <c r="B323" s="42" t="s">
        <v>654</v>
      </c>
      <c r="C323" s="42" t="s">
        <v>20</v>
      </c>
      <c r="D323" s="42">
        <v>6.7</v>
      </c>
    </row>
    <row r="324" spans="1:4" x14ac:dyDescent="0.25">
      <c r="A324" s="42">
        <v>1335</v>
      </c>
      <c r="B324" s="42" t="s">
        <v>655</v>
      </c>
      <c r="C324" s="42" t="s">
        <v>20</v>
      </c>
      <c r="D324" s="42">
        <v>4.9800000000000004</v>
      </c>
    </row>
    <row r="325" spans="1:4" x14ac:dyDescent="0.25">
      <c r="A325" s="42">
        <v>1337</v>
      </c>
      <c r="B325" s="42" t="s">
        <v>656</v>
      </c>
      <c r="C325" s="42" t="s">
        <v>20</v>
      </c>
      <c r="D325" s="42">
        <v>7.58</v>
      </c>
    </row>
    <row r="326" spans="1:4" x14ac:dyDescent="0.25">
      <c r="A326" s="42">
        <v>1342</v>
      </c>
      <c r="B326" s="42" t="s">
        <v>657</v>
      </c>
      <c r="C326" s="42" t="s">
        <v>20</v>
      </c>
      <c r="D326" s="42">
        <v>3.2</v>
      </c>
    </row>
    <row r="327" spans="1:4" x14ac:dyDescent="0.25">
      <c r="A327" s="42">
        <v>1343</v>
      </c>
      <c r="B327" s="42" t="s">
        <v>658</v>
      </c>
      <c r="C327" s="42" t="s">
        <v>18</v>
      </c>
      <c r="D327" s="42">
        <v>43.9</v>
      </c>
    </row>
    <row r="328" spans="1:4" x14ac:dyDescent="0.25">
      <c r="A328" s="42">
        <v>1349</v>
      </c>
      <c r="B328" s="42" t="s">
        <v>659</v>
      </c>
      <c r="C328" s="42" t="s">
        <v>20</v>
      </c>
      <c r="D328" s="42">
        <v>82.5</v>
      </c>
    </row>
    <row r="329" spans="1:4" x14ac:dyDescent="0.25">
      <c r="A329" s="42">
        <v>1351</v>
      </c>
      <c r="B329" s="42" t="s">
        <v>194</v>
      </c>
      <c r="C329" s="42" t="s">
        <v>20</v>
      </c>
      <c r="D329" s="42">
        <v>10.68</v>
      </c>
    </row>
    <row r="330" spans="1:4" x14ac:dyDescent="0.25">
      <c r="A330" s="42">
        <v>1353</v>
      </c>
      <c r="B330" s="42" t="s">
        <v>195</v>
      </c>
      <c r="C330" s="42" t="s">
        <v>20</v>
      </c>
      <c r="D330" s="42">
        <v>2.08</v>
      </c>
    </row>
    <row r="331" spans="1:4" x14ac:dyDescent="0.25">
      <c r="A331" s="42">
        <v>1355</v>
      </c>
      <c r="B331" s="42" t="s">
        <v>196</v>
      </c>
      <c r="C331" s="42" t="s">
        <v>20</v>
      </c>
      <c r="D331" s="42">
        <v>1.58</v>
      </c>
    </row>
    <row r="332" spans="1:4" x14ac:dyDescent="0.25">
      <c r="A332" s="42">
        <v>1356</v>
      </c>
      <c r="B332" s="42" t="s">
        <v>660</v>
      </c>
      <c r="C332" s="42" t="s">
        <v>20</v>
      </c>
      <c r="D332" s="42">
        <v>46.8</v>
      </c>
    </row>
    <row r="333" spans="1:4" x14ac:dyDescent="0.25">
      <c r="A333" s="42">
        <v>1361</v>
      </c>
      <c r="B333" s="42" t="s">
        <v>197</v>
      </c>
      <c r="C333" s="42" t="s">
        <v>20</v>
      </c>
      <c r="D333" s="42">
        <v>7.38</v>
      </c>
    </row>
    <row r="334" spans="1:4" x14ac:dyDescent="0.25">
      <c r="A334" s="42">
        <v>1367</v>
      </c>
      <c r="B334" s="42" t="s">
        <v>661</v>
      </c>
      <c r="C334" s="42" t="s">
        <v>20</v>
      </c>
      <c r="D334" s="42">
        <v>22.9</v>
      </c>
    </row>
    <row r="335" spans="1:4" x14ac:dyDescent="0.25">
      <c r="A335" s="42">
        <v>1369</v>
      </c>
      <c r="B335" s="42" t="s">
        <v>198</v>
      </c>
      <c r="C335" s="42" t="s">
        <v>20</v>
      </c>
      <c r="D335" s="42">
        <v>11.15</v>
      </c>
    </row>
    <row r="336" spans="1:4" x14ac:dyDescent="0.25">
      <c r="A336" s="42">
        <v>1370</v>
      </c>
      <c r="B336" s="42" t="s">
        <v>662</v>
      </c>
      <c r="C336" s="42" t="s">
        <v>20</v>
      </c>
      <c r="D336" s="42">
        <v>7.55</v>
      </c>
    </row>
    <row r="337" spans="1:4" x14ac:dyDescent="0.25">
      <c r="A337" s="42">
        <v>1377</v>
      </c>
      <c r="B337" s="42" t="s">
        <v>199</v>
      </c>
      <c r="C337" s="42" t="s">
        <v>20</v>
      </c>
      <c r="D337" s="42">
        <v>6.15</v>
      </c>
    </row>
    <row r="338" spans="1:4" x14ac:dyDescent="0.25">
      <c r="A338" s="42">
        <v>1379</v>
      </c>
      <c r="B338" s="42" t="s">
        <v>200</v>
      </c>
      <c r="C338" s="42" t="s">
        <v>20</v>
      </c>
      <c r="D338" s="42">
        <v>2.75</v>
      </c>
    </row>
    <row r="339" spans="1:4" x14ac:dyDescent="0.25">
      <c r="A339" s="42">
        <v>1383</v>
      </c>
      <c r="B339" s="42" t="s">
        <v>663</v>
      </c>
      <c r="C339" s="42" t="s">
        <v>20</v>
      </c>
      <c r="D339" s="42">
        <v>6.3</v>
      </c>
    </row>
    <row r="340" spans="1:4" x14ac:dyDescent="0.25">
      <c r="A340" s="42">
        <v>1395</v>
      </c>
      <c r="B340" s="42" t="s">
        <v>201</v>
      </c>
      <c r="C340" s="42" t="s">
        <v>20</v>
      </c>
      <c r="D340" s="42">
        <v>0.99</v>
      </c>
    </row>
    <row r="341" spans="1:4" x14ac:dyDescent="0.25">
      <c r="A341" s="42">
        <v>1401</v>
      </c>
      <c r="B341" s="42" t="s">
        <v>202</v>
      </c>
      <c r="C341" s="42" t="s">
        <v>20</v>
      </c>
      <c r="D341" s="42">
        <v>17.8</v>
      </c>
    </row>
    <row r="342" spans="1:4" x14ac:dyDescent="0.25">
      <c r="A342" s="42">
        <v>1406</v>
      </c>
      <c r="B342" s="42" t="s">
        <v>664</v>
      </c>
      <c r="C342" s="42" t="s">
        <v>20</v>
      </c>
      <c r="D342" s="42">
        <v>3.98</v>
      </c>
    </row>
    <row r="343" spans="1:4" x14ac:dyDescent="0.25">
      <c r="A343" s="42">
        <v>1408</v>
      </c>
      <c r="B343" s="42" t="s">
        <v>203</v>
      </c>
      <c r="C343" s="42" t="s">
        <v>18</v>
      </c>
      <c r="D343" s="42">
        <v>35.799999999999997</v>
      </c>
    </row>
    <row r="344" spans="1:4" x14ac:dyDescent="0.25">
      <c r="A344" s="42">
        <v>1414</v>
      </c>
      <c r="B344" s="42" t="s">
        <v>665</v>
      </c>
      <c r="C344" s="42" t="s">
        <v>20</v>
      </c>
      <c r="D344" s="42">
        <v>133.9</v>
      </c>
    </row>
    <row r="345" spans="1:4" x14ac:dyDescent="0.25">
      <c r="A345" s="42">
        <v>1418</v>
      </c>
      <c r="B345" s="42" t="s">
        <v>204</v>
      </c>
      <c r="C345" s="42" t="s">
        <v>20</v>
      </c>
      <c r="D345" s="42">
        <v>1.99</v>
      </c>
    </row>
    <row r="346" spans="1:4" x14ac:dyDescent="0.25">
      <c r="A346" s="42">
        <v>1420</v>
      </c>
      <c r="B346" s="42" t="s">
        <v>205</v>
      </c>
      <c r="C346" s="42" t="s">
        <v>20</v>
      </c>
      <c r="D346" s="42">
        <v>26.8</v>
      </c>
    </row>
    <row r="347" spans="1:4" x14ac:dyDescent="0.25">
      <c r="A347" s="42">
        <v>1426</v>
      </c>
      <c r="B347" s="42" t="s">
        <v>206</v>
      </c>
      <c r="C347" s="42" t="s">
        <v>18</v>
      </c>
      <c r="D347" s="42">
        <v>0.99</v>
      </c>
    </row>
    <row r="348" spans="1:4" x14ac:dyDescent="0.25">
      <c r="A348" s="42">
        <v>1439</v>
      </c>
      <c r="B348" s="42" t="s">
        <v>666</v>
      </c>
      <c r="C348" s="42" t="s">
        <v>20</v>
      </c>
      <c r="D348" s="42">
        <v>6.55</v>
      </c>
    </row>
    <row r="349" spans="1:4" x14ac:dyDescent="0.25">
      <c r="A349" s="42">
        <v>1455</v>
      </c>
      <c r="B349" s="42" t="s">
        <v>667</v>
      </c>
      <c r="C349" s="42" t="s">
        <v>28</v>
      </c>
      <c r="D349" s="42">
        <v>4.2</v>
      </c>
    </row>
    <row r="350" spans="1:4" x14ac:dyDescent="0.25">
      <c r="A350" s="42">
        <v>1463</v>
      </c>
      <c r="B350" s="42" t="s">
        <v>668</v>
      </c>
      <c r="C350" s="42" t="s">
        <v>20</v>
      </c>
      <c r="D350" s="42">
        <v>9.3800000000000008</v>
      </c>
    </row>
    <row r="351" spans="1:4" x14ac:dyDescent="0.25">
      <c r="A351" s="42">
        <v>1464</v>
      </c>
      <c r="B351" s="42" t="s">
        <v>669</v>
      </c>
      <c r="C351" s="42" t="s">
        <v>20</v>
      </c>
      <c r="D351" s="42">
        <v>49.98</v>
      </c>
    </row>
    <row r="352" spans="1:4" x14ac:dyDescent="0.25">
      <c r="A352" s="42">
        <v>1466</v>
      </c>
      <c r="B352" s="42" t="s">
        <v>207</v>
      </c>
      <c r="C352" s="42" t="s">
        <v>20</v>
      </c>
      <c r="D352" s="42">
        <v>3.29</v>
      </c>
    </row>
    <row r="353" spans="1:4" x14ac:dyDescent="0.25">
      <c r="A353" s="42">
        <v>1476</v>
      </c>
      <c r="B353" s="42" t="s">
        <v>208</v>
      </c>
      <c r="C353" s="42" t="s">
        <v>20</v>
      </c>
      <c r="D353" s="42">
        <v>15.87</v>
      </c>
    </row>
    <row r="354" spans="1:4" x14ac:dyDescent="0.25">
      <c r="A354" s="42">
        <v>1479</v>
      </c>
      <c r="B354" s="42" t="s">
        <v>209</v>
      </c>
      <c r="C354" s="42" t="s">
        <v>28</v>
      </c>
      <c r="D354" s="42">
        <v>3.76</v>
      </c>
    </row>
    <row r="355" spans="1:4" x14ac:dyDescent="0.25">
      <c r="A355" s="42">
        <v>1485</v>
      </c>
      <c r="B355" s="42" t="s">
        <v>670</v>
      </c>
      <c r="C355" s="42" t="s">
        <v>20</v>
      </c>
      <c r="D355" s="42">
        <v>4.26</v>
      </c>
    </row>
    <row r="356" spans="1:4" x14ac:dyDescent="0.25">
      <c r="A356" s="42">
        <v>1486</v>
      </c>
      <c r="B356" s="42" t="s">
        <v>671</v>
      </c>
      <c r="C356" s="42" t="s">
        <v>20</v>
      </c>
      <c r="D356" s="42">
        <v>3.1</v>
      </c>
    </row>
    <row r="357" spans="1:4" x14ac:dyDescent="0.25">
      <c r="A357" s="42">
        <v>1487</v>
      </c>
      <c r="B357" s="42" t="s">
        <v>672</v>
      </c>
      <c r="C357" s="42" t="s">
        <v>20</v>
      </c>
      <c r="D357" s="42">
        <v>6.84</v>
      </c>
    </row>
    <row r="358" spans="1:4" x14ac:dyDescent="0.25">
      <c r="A358" s="42">
        <v>1493</v>
      </c>
      <c r="B358" s="42" t="s">
        <v>673</v>
      </c>
      <c r="C358" s="42" t="s">
        <v>20</v>
      </c>
      <c r="D358" s="42">
        <v>4.28</v>
      </c>
    </row>
    <row r="359" spans="1:4" x14ac:dyDescent="0.25">
      <c r="A359" s="42">
        <v>1507</v>
      </c>
      <c r="B359" s="42" t="s">
        <v>210</v>
      </c>
      <c r="C359" s="42" t="s">
        <v>18</v>
      </c>
      <c r="D359" s="42">
        <v>14.8</v>
      </c>
    </row>
    <row r="360" spans="1:4" x14ac:dyDescent="0.25">
      <c r="A360" s="42">
        <v>1509</v>
      </c>
      <c r="B360" s="42" t="s">
        <v>211</v>
      </c>
      <c r="C360" s="42" t="s">
        <v>20</v>
      </c>
      <c r="D360" s="42">
        <v>1.55</v>
      </c>
    </row>
    <row r="361" spans="1:4" x14ac:dyDescent="0.25">
      <c r="A361" s="42">
        <v>1513</v>
      </c>
      <c r="B361" s="42" t="s">
        <v>674</v>
      </c>
      <c r="C361" s="42" t="s">
        <v>20</v>
      </c>
      <c r="D361" s="42">
        <v>11.75</v>
      </c>
    </row>
    <row r="362" spans="1:4" x14ac:dyDescent="0.25">
      <c r="A362" s="42">
        <v>1539</v>
      </c>
      <c r="B362" s="42" t="s">
        <v>212</v>
      </c>
      <c r="C362" s="42" t="s">
        <v>20</v>
      </c>
      <c r="D362" s="42">
        <v>6.88</v>
      </c>
    </row>
    <row r="363" spans="1:4" x14ac:dyDescent="0.25">
      <c r="A363" s="42">
        <v>1540</v>
      </c>
      <c r="B363" s="42" t="s">
        <v>213</v>
      </c>
      <c r="C363" s="42" t="s">
        <v>20</v>
      </c>
      <c r="D363" s="42">
        <v>8.99</v>
      </c>
    </row>
    <row r="364" spans="1:4" x14ac:dyDescent="0.25">
      <c r="A364" s="42">
        <v>1544</v>
      </c>
      <c r="B364" s="42" t="s">
        <v>214</v>
      </c>
      <c r="C364" s="42" t="s">
        <v>20</v>
      </c>
      <c r="D364" s="42">
        <v>0.68</v>
      </c>
    </row>
    <row r="365" spans="1:4" x14ac:dyDescent="0.25">
      <c r="A365" s="42">
        <v>1565</v>
      </c>
      <c r="B365" s="42" t="s">
        <v>675</v>
      </c>
      <c r="C365" s="42" t="s">
        <v>20</v>
      </c>
      <c r="D365" s="42">
        <v>6.77</v>
      </c>
    </row>
    <row r="366" spans="1:4" x14ac:dyDescent="0.25">
      <c r="A366" s="42">
        <v>1570</v>
      </c>
      <c r="B366" s="42" t="s">
        <v>676</v>
      </c>
      <c r="C366" s="42" t="s">
        <v>20</v>
      </c>
      <c r="D366" s="42">
        <v>19.350000000000001</v>
      </c>
    </row>
    <row r="367" spans="1:4" x14ac:dyDescent="0.25">
      <c r="A367" s="42">
        <v>1578</v>
      </c>
      <c r="B367" s="42" t="s">
        <v>215</v>
      </c>
      <c r="C367" s="42" t="s">
        <v>20</v>
      </c>
      <c r="D367" s="42">
        <v>5.65</v>
      </c>
    </row>
    <row r="368" spans="1:4" x14ac:dyDescent="0.25">
      <c r="A368" s="42">
        <v>1583</v>
      </c>
      <c r="B368" s="42" t="s">
        <v>677</v>
      </c>
      <c r="C368" s="42" t="s">
        <v>20</v>
      </c>
      <c r="D368" s="42">
        <v>6.2</v>
      </c>
    </row>
    <row r="369" spans="1:4" x14ac:dyDescent="0.25">
      <c r="A369" s="42">
        <v>1586</v>
      </c>
      <c r="B369" s="42" t="s">
        <v>678</v>
      </c>
      <c r="C369" s="42" t="s">
        <v>20</v>
      </c>
      <c r="D369" s="42">
        <v>3.99</v>
      </c>
    </row>
    <row r="370" spans="1:4" x14ac:dyDescent="0.25">
      <c r="A370" s="42">
        <v>1594</v>
      </c>
      <c r="B370" s="42" t="s">
        <v>216</v>
      </c>
      <c r="C370" s="42" t="s">
        <v>20</v>
      </c>
      <c r="D370" s="42">
        <v>15.9</v>
      </c>
    </row>
    <row r="371" spans="1:4" x14ac:dyDescent="0.25">
      <c r="A371" s="42">
        <v>1597</v>
      </c>
      <c r="B371" s="42" t="s">
        <v>217</v>
      </c>
      <c r="C371" s="42" t="s">
        <v>20</v>
      </c>
      <c r="D371" s="42">
        <v>8.9499999999999993</v>
      </c>
    </row>
    <row r="372" spans="1:4" x14ac:dyDescent="0.25">
      <c r="A372" s="42">
        <v>1599</v>
      </c>
      <c r="B372" s="42" t="s">
        <v>679</v>
      </c>
      <c r="C372" s="42" t="s">
        <v>20</v>
      </c>
      <c r="D372" s="42">
        <v>18.649999999999999</v>
      </c>
    </row>
    <row r="373" spans="1:4" x14ac:dyDescent="0.25">
      <c r="A373" s="42">
        <v>1606</v>
      </c>
      <c r="B373" s="42" t="s">
        <v>218</v>
      </c>
      <c r="C373" s="42" t="s">
        <v>20</v>
      </c>
      <c r="D373" s="42">
        <v>92.2</v>
      </c>
    </row>
    <row r="374" spans="1:4" x14ac:dyDescent="0.25">
      <c r="A374" s="42">
        <v>1610</v>
      </c>
      <c r="B374" s="42" t="s">
        <v>219</v>
      </c>
      <c r="C374" s="42" t="s">
        <v>20</v>
      </c>
      <c r="D374" s="42">
        <v>4.25</v>
      </c>
    </row>
    <row r="375" spans="1:4" x14ac:dyDescent="0.25">
      <c r="A375" s="42">
        <v>1612</v>
      </c>
      <c r="B375" s="42" t="s">
        <v>680</v>
      </c>
      <c r="C375" s="42" t="s">
        <v>20</v>
      </c>
      <c r="D375" s="42">
        <v>10.99</v>
      </c>
    </row>
    <row r="376" spans="1:4" x14ac:dyDescent="0.25">
      <c r="A376" s="42">
        <v>1616</v>
      </c>
      <c r="B376" s="42" t="s">
        <v>220</v>
      </c>
      <c r="C376" s="42" t="s">
        <v>20</v>
      </c>
      <c r="D376" s="42">
        <v>10.99</v>
      </c>
    </row>
    <row r="377" spans="1:4" x14ac:dyDescent="0.25">
      <c r="A377" s="42">
        <v>1620</v>
      </c>
      <c r="B377" s="42" t="s">
        <v>681</v>
      </c>
      <c r="C377" s="42" t="s">
        <v>20</v>
      </c>
      <c r="D377" s="42">
        <v>4.47</v>
      </c>
    </row>
    <row r="378" spans="1:4" x14ac:dyDescent="0.25">
      <c r="A378" s="42">
        <v>1624</v>
      </c>
      <c r="B378" s="42" t="s">
        <v>221</v>
      </c>
      <c r="C378" s="42" t="s">
        <v>20</v>
      </c>
      <c r="D378" s="42">
        <v>0.21</v>
      </c>
    </row>
    <row r="379" spans="1:4" x14ac:dyDescent="0.25">
      <c r="A379" s="42">
        <v>1626</v>
      </c>
      <c r="B379" s="42" t="s">
        <v>222</v>
      </c>
      <c r="C379" s="42" t="s">
        <v>20</v>
      </c>
      <c r="D379" s="42">
        <v>22.98</v>
      </c>
    </row>
    <row r="380" spans="1:4" x14ac:dyDescent="0.25">
      <c r="A380" s="42">
        <v>1629</v>
      </c>
      <c r="B380" s="42" t="s">
        <v>682</v>
      </c>
      <c r="C380" s="42" t="s">
        <v>20</v>
      </c>
      <c r="D380" s="42">
        <v>4.18</v>
      </c>
    </row>
    <row r="381" spans="1:4" x14ac:dyDescent="0.25">
      <c r="A381" s="42">
        <v>1636</v>
      </c>
      <c r="B381" s="42" t="s">
        <v>683</v>
      </c>
      <c r="C381" s="42" t="s">
        <v>20</v>
      </c>
      <c r="D381" s="42">
        <v>6.38</v>
      </c>
    </row>
    <row r="382" spans="1:4" x14ac:dyDescent="0.25">
      <c r="A382" s="42">
        <v>1640</v>
      </c>
      <c r="B382" s="42" t="s">
        <v>223</v>
      </c>
      <c r="C382" s="42" t="s">
        <v>20</v>
      </c>
      <c r="D382" s="42">
        <v>1.29</v>
      </c>
    </row>
    <row r="383" spans="1:4" x14ac:dyDescent="0.25">
      <c r="A383" s="42">
        <v>1650</v>
      </c>
      <c r="B383" s="42" t="s">
        <v>684</v>
      </c>
      <c r="C383" s="42" t="s">
        <v>20</v>
      </c>
      <c r="D383" s="42">
        <v>179.8</v>
      </c>
    </row>
    <row r="384" spans="1:4" x14ac:dyDescent="0.25">
      <c r="A384" s="42">
        <v>1651</v>
      </c>
      <c r="B384" s="42" t="s">
        <v>224</v>
      </c>
      <c r="C384" s="42" t="s">
        <v>18</v>
      </c>
      <c r="D384" s="42">
        <v>4.95</v>
      </c>
    </row>
    <row r="385" spans="1:4" x14ac:dyDescent="0.25">
      <c r="A385" s="42">
        <v>1652</v>
      </c>
      <c r="B385" s="42" t="s">
        <v>225</v>
      </c>
      <c r="C385" s="42" t="s">
        <v>18</v>
      </c>
      <c r="D385" s="42">
        <v>5.8</v>
      </c>
    </row>
    <row r="386" spans="1:4" x14ac:dyDescent="0.25">
      <c r="A386" s="42">
        <v>1653</v>
      </c>
      <c r="B386" s="42" t="s">
        <v>226</v>
      </c>
      <c r="C386" s="42" t="s">
        <v>18</v>
      </c>
      <c r="D386" s="42">
        <v>8.15</v>
      </c>
    </row>
    <row r="387" spans="1:4" x14ac:dyDescent="0.25">
      <c r="A387" s="42">
        <v>1654</v>
      </c>
      <c r="B387" s="42" t="s">
        <v>227</v>
      </c>
      <c r="C387" s="42" t="s">
        <v>18</v>
      </c>
      <c r="D387" s="42">
        <v>7.98</v>
      </c>
    </row>
    <row r="388" spans="1:4" x14ac:dyDescent="0.25">
      <c r="A388" s="42">
        <v>1655</v>
      </c>
      <c r="B388" s="42" t="s">
        <v>228</v>
      </c>
      <c r="C388" s="42" t="s">
        <v>18</v>
      </c>
      <c r="D388" s="42">
        <v>12.5</v>
      </c>
    </row>
    <row r="389" spans="1:4" x14ac:dyDescent="0.25">
      <c r="A389" s="42">
        <v>1656</v>
      </c>
      <c r="B389" s="42" t="s">
        <v>229</v>
      </c>
      <c r="C389" s="42" t="s">
        <v>20</v>
      </c>
      <c r="D389" s="42">
        <v>0.95</v>
      </c>
    </row>
    <row r="390" spans="1:4" x14ac:dyDescent="0.25">
      <c r="A390" s="42">
        <v>1657</v>
      </c>
      <c r="B390" s="42" t="s">
        <v>230</v>
      </c>
      <c r="C390" s="42" t="s">
        <v>20</v>
      </c>
      <c r="D390" s="42">
        <v>1.45</v>
      </c>
    </row>
    <row r="391" spans="1:4" x14ac:dyDescent="0.25">
      <c r="A391" s="42">
        <v>1659</v>
      </c>
      <c r="B391" s="42" t="s">
        <v>685</v>
      </c>
      <c r="C391" s="42" t="s">
        <v>20</v>
      </c>
      <c r="D391" s="42">
        <v>3</v>
      </c>
    </row>
    <row r="392" spans="1:4" x14ac:dyDescent="0.25">
      <c r="A392" s="42">
        <v>1660</v>
      </c>
      <c r="B392" s="42" t="s">
        <v>231</v>
      </c>
      <c r="C392" s="42" t="s">
        <v>20</v>
      </c>
      <c r="D392" s="42">
        <v>1.98</v>
      </c>
    </row>
    <row r="393" spans="1:4" x14ac:dyDescent="0.25">
      <c r="A393" s="42">
        <v>1666</v>
      </c>
      <c r="B393" s="42" t="s">
        <v>232</v>
      </c>
      <c r="C393" s="42" t="s">
        <v>20</v>
      </c>
      <c r="D393" s="42">
        <v>78.8</v>
      </c>
    </row>
    <row r="394" spans="1:4" x14ac:dyDescent="0.25">
      <c r="A394" s="42">
        <v>1678</v>
      </c>
      <c r="B394" s="42" t="s">
        <v>686</v>
      </c>
      <c r="C394" s="42" t="s">
        <v>20</v>
      </c>
      <c r="D394" s="42">
        <v>16.5</v>
      </c>
    </row>
    <row r="395" spans="1:4" x14ac:dyDescent="0.25">
      <c r="A395" s="42">
        <v>1679</v>
      </c>
      <c r="B395" s="42" t="s">
        <v>233</v>
      </c>
      <c r="C395" s="42" t="s">
        <v>20</v>
      </c>
      <c r="D395" s="42">
        <v>6.85</v>
      </c>
    </row>
    <row r="396" spans="1:4" x14ac:dyDescent="0.25">
      <c r="A396" s="42">
        <v>1688</v>
      </c>
      <c r="B396" s="42" t="s">
        <v>234</v>
      </c>
      <c r="C396" s="42" t="s">
        <v>20</v>
      </c>
      <c r="D396" s="42">
        <v>11.99</v>
      </c>
    </row>
    <row r="397" spans="1:4" x14ac:dyDescent="0.25">
      <c r="A397" s="42">
        <v>1689</v>
      </c>
      <c r="B397" s="42" t="s">
        <v>235</v>
      </c>
      <c r="C397" s="42" t="s">
        <v>20</v>
      </c>
      <c r="D397" s="42">
        <v>6.7</v>
      </c>
    </row>
    <row r="398" spans="1:4" x14ac:dyDescent="0.25">
      <c r="A398" s="42">
        <v>1695</v>
      </c>
      <c r="B398" s="42" t="s">
        <v>236</v>
      </c>
      <c r="C398" s="42" t="s">
        <v>18</v>
      </c>
      <c r="D398" s="42">
        <v>0.99</v>
      </c>
    </row>
    <row r="399" spans="1:4" x14ac:dyDescent="0.25">
      <c r="A399" s="42">
        <v>1697</v>
      </c>
      <c r="B399" s="42" t="s">
        <v>237</v>
      </c>
      <c r="C399" s="42" t="s">
        <v>20</v>
      </c>
      <c r="D399" s="42">
        <v>1.48</v>
      </c>
    </row>
    <row r="400" spans="1:4" x14ac:dyDescent="0.25">
      <c r="A400" s="42">
        <v>1699</v>
      </c>
      <c r="B400" s="42" t="s">
        <v>238</v>
      </c>
      <c r="C400" s="42" t="s">
        <v>20</v>
      </c>
      <c r="D400" s="42">
        <v>5.15</v>
      </c>
    </row>
    <row r="401" spans="1:4" x14ac:dyDescent="0.25">
      <c r="A401" s="42">
        <v>1704</v>
      </c>
      <c r="B401" s="42" t="s">
        <v>687</v>
      </c>
      <c r="C401" s="42" t="s">
        <v>110</v>
      </c>
      <c r="D401" s="42">
        <v>12.95</v>
      </c>
    </row>
    <row r="402" spans="1:4" x14ac:dyDescent="0.25">
      <c r="A402" s="42">
        <v>1707</v>
      </c>
      <c r="B402" s="42" t="s">
        <v>239</v>
      </c>
      <c r="C402" s="42" t="s">
        <v>20</v>
      </c>
      <c r="D402" s="42">
        <v>6.38</v>
      </c>
    </row>
    <row r="403" spans="1:4" x14ac:dyDescent="0.25">
      <c r="A403" s="42">
        <v>1708</v>
      </c>
      <c r="B403" s="42" t="s">
        <v>688</v>
      </c>
      <c r="C403" s="42" t="s">
        <v>20</v>
      </c>
      <c r="D403" s="42">
        <v>6.3</v>
      </c>
    </row>
    <row r="404" spans="1:4" x14ac:dyDescent="0.25">
      <c r="A404" s="42">
        <v>1709</v>
      </c>
      <c r="B404" s="42" t="s">
        <v>240</v>
      </c>
      <c r="C404" s="42" t="s">
        <v>20</v>
      </c>
      <c r="D404" s="42">
        <v>3.85</v>
      </c>
    </row>
    <row r="405" spans="1:4" x14ac:dyDescent="0.25">
      <c r="A405" s="42">
        <v>1720</v>
      </c>
      <c r="B405" s="42" t="s">
        <v>241</v>
      </c>
      <c r="C405" s="42" t="s">
        <v>20</v>
      </c>
      <c r="D405" s="42">
        <v>2.89</v>
      </c>
    </row>
    <row r="406" spans="1:4" x14ac:dyDescent="0.25">
      <c r="A406" s="42">
        <v>1725</v>
      </c>
      <c r="B406" s="42" t="s">
        <v>242</v>
      </c>
      <c r="C406" s="42" t="s">
        <v>20</v>
      </c>
      <c r="D406" s="42">
        <v>9.8000000000000007</v>
      </c>
    </row>
    <row r="407" spans="1:4" x14ac:dyDescent="0.25">
      <c r="A407" s="42">
        <v>1734</v>
      </c>
      <c r="B407" s="42" t="s">
        <v>689</v>
      </c>
      <c r="C407" s="42" t="s">
        <v>20</v>
      </c>
      <c r="D407" s="42">
        <v>6.78</v>
      </c>
    </row>
    <row r="408" spans="1:4" x14ac:dyDescent="0.25">
      <c r="A408" s="42">
        <v>1735</v>
      </c>
      <c r="B408" s="42" t="s">
        <v>243</v>
      </c>
      <c r="C408" s="42" t="s">
        <v>20</v>
      </c>
      <c r="D408" s="42">
        <v>9.35</v>
      </c>
    </row>
    <row r="409" spans="1:4" x14ac:dyDescent="0.25">
      <c r="A409" s="42">
        <v>1736</v>
      </c>
      <c r="B409" s="42" t="s">
        <v>244</v>
      </c>
      <c r="C409" s="42" t="s">
        <v>20</v>
      </c>
      <c r="D409" s="42">
        <v>4.9000000000000004</v>
      </c>
    </row>
    <row r="410" spans="1:4" x14ac:dyDescent="0.25">
      <c r="A410" s="42">
        <v>1737</v>
      </c>
      <c r="B410" s="42" t="s">
        <v>690</v>
      </c>
      <c r="C410" s="42" t="s">
        <v>20</v>
      </c>
      <c r="D410" s="42">
        <v>17.7</v>
      </c>
    </row>
    <row r="411" spans="1:4" x14ac:dyDescent="0.25">
      <c r="A411" s="42">
        <v>1740</v>
      </c>
      <c r="B411" s="42" t="s">
        <v>245</v>
      </c>
      <c r="C411" s="42" t="s">
        <v>20</v>
      </c>
      <c r="D411" s="42">
        <v>3.45</v>
      </c>
    </row>
    <row r="412" spans="1:4" x14ac:dyDescent="0.25">
      <c r="A412" s="42">
        <v>1750</v>
      </c>
      <c r="B412" s="42" t="s">
        <v>691</v>
      </c>
      <c r="C412" s="42" t="s">
        <v>20</v>
      </c>
      <c r="D412" s="42">
        <v>4.38</v>
      </c>
    </row>
    <row r="413" spans="1:4" x14ac:dyDescent="0.25">
      <c r="A413" s="42">
        <v>1754</v>
      </c>
      <c r="B413" s="42" t="s">
        <v>692</v>
      </c>
      <c r="C413" s="42" t="s">
        <v>20</v>
      </c>
      <c r="D413" s="42">
        <v>4.9000000000000004</v>
      </c>
    </row>
    <row r="414" spans="1:4" x14ac:dyDescent="0.25">
      <c r="A414" s="42">
        <v>1765</v>
      </c>
      <c r="B414" s="42" t="s">
        <v>693</v>
      </c>
      <c r="C414" s="42" t="s">
        <v>20</v>
      </c>
      <c r="D414" s="42">
        <v>3.89</v>
      </c>
    </row>
    <row r="415" spans="1:4" x14ac:dyDescent="0.25">
      <c r="A415" s="42">
        <v>1770</v>
      </c>
      <c r="B415" s="42" t="s">
        <v>694</v>
      </c>
      <c r="C415" s="42" t="s">
        <v>20</v>
      </c>
      <c r="D415" s="42">
        <v>11.99</v>
      </c>
    </row>
    <row r="416" spans="1:4" x14ac:dyDescent="0.25">
      <c r="A416" s="42">
        <v>1776</v>
      </c>
      <c r="B416" s="42" t="s">
        <v>695</v>
      </c>
      <c r="C416" s="42" t="s">
        <v>20</v>
      </c>
      <c r="D416" s="42">
        <v>20.45</v>
      </c>
    </row>
    <row r="417" spans="1:4" x14ac:dyDescent="0.25">
      <c r="A417" s="42">
        <v>1778</v>
      </c>
      <c r="B417" s="42" t="s">
        <v>246</v>
      </c>
      <c r="C417" s="42" t="s">
        <v>20</v>
      </c>
      <c r="D417" s="42">
        <v>1.29</v>
      </c>
    </row>
    <row r="418" spans="1:4" x14ac:dyDescent="0.25">
      <c r="A418" s="42">
        <v>1782</v>
      </c>
      <c r="B418" s="42" t="s">
        <v>247</v>
      </c>
      <c r="C418" s="42" t="s">
        <v>18</v>
      </c>
      <c r="D418" s="42">
        <v>2.96</v>
      </c>
    </row>
    <row r="419" spans="1:4" x14ac:dyDescent="0.25">
      <c r="A419" s="42">
        <v>1783</v>
      </c>
      <c r="B419" s="42" t="s">
        <v>696</v>
      </c>
      <c r="C419" s="42" t="s">
        <v>20</v>
      </c>
      <c r="D419" s="42">
        <v>9.25</v>
      </c>
    </row>
    <row r="420" spans="1:4" x14ac:dyDescent="0.25">
      <c r="A420" s="42">
        <v>1785</v>
      </c>
      <c r="B420" s="42" t="s">
        <v>248</v>
      </c>
      <c r="C420" s="42" t="s">
        <v>20</v>
      </c>
      <c r="D420" s="42">
        <v>4.8499999999999996</v>
      </c>
    </row>
    <row r="421" spans="1:4" x14ac:dyDescent="0.25">
      <c r="A421" s="42">
        <v>1786</v>
      </c>
      <c r="B421" s="42" t="s">
        <v>697</v>
      </c>
      <c r="C421" s="42" t="s">
        <v>20</v>
      </c>
      <c r="D421" s="42">
        <v>6.54</v>
      </c>
    </row>
    <row r="422" spans="1:4" x14ac:dyDescent="0.25">
      <c r="A422" s="42">
        <v>1790</v>
      </c>
      <c r="B422" s="42" t="s">
        <v>698</v>
      </c>
      <c r="C422" s="42" t="s">
        <v>20</v>
      </c>
      <c r="D422" s="42">
        <v>1.82</v>
      </c>
    </row>
    <row r="423" spans="1:4" x14ac:dyDescent="0.25">
      <c r="A423" s="42">
        <v>1791</v>
      </c>
      <c r="B423" s="42" t="s">
        <v>699</v>
      </c>
      <c r="C423" s="42" t="s">
        <v>20</v>
      </c>
      <c r="D423" s="42">
        <v>24.98</v>
      </c>
    </row>
    <row r="424" spans="1:4" x14ac:dyDescent="0.25">
      <c r="A424" s="42">
        <v>1798</v>
      </c>
      <c r="B424" s="42" t="s">
        <v>249</v>
      </c>
      <c r="C424" s="42" t="s">
        <v>20</v>
      </c>
      <c r="D424" s="42">
        <v>1.89</v>
      </c>
    </row>
    <row r="425" spans="1:4" x14ac:dyDescent="0.25">
      <c r="A425" s="42">
        <v>1805</v>
      </c>
      <c r="B425" s="42" t="s">
        <v>700</v>
      </c>
      <c r="C425" s="42" t="s">
        <v>20</v>
      </c>
      <c r="D425" s="42">
        <v>2.99</v>
      </c>
    </row>
    <row r="426" spans="1:4" x14ac:dyDescent="0.25">
      <c r="A426" s="42">
        <v>1809</v>
      </c>
      <c r="B426" s="42" t="s">
        <v>250</v>
      </c>
      <c r="C426" s="42" t="s">
        <v>20</v>
      </c>
      <c r="D426" s="42">
        <v>12.95</v>
      </c>
    </row>
    <row r="427" spans="1:4" x14ac:dyDescent="0.25">
      <c r="A427" s="42">
        <v>1816</v>
      </c>
      <c r="B427" s="42" t="s">
        <v>251</v>
      </c>
      <c r="C427" s="42" t="s">
        <v>20</v>
      </c>
      <c r="D427" s="42">
        <v>8.99</v>
      </c>
    </row>
    <row r="428" spans="1:4" x14ac:dyDescent="0.25">
      <c r="A428" s="42">
        <v>1818</v>
      </c>
      <c r="B428" s="42" t="s">
        <v>252</v>
      </c>
      <c r="C428" s="42" t="s">
        <v>20</v>
      </c>
      <c r="D428" s="42">
        <v>99.8</v>
      </c>
    </row>
    <row r="429" spans="1:4" x14ac:dyDescent="0.25">
      <c r="A429" s="42">
        <v>1821</v>
      </c>
      <c r="B429" s="42" t="s">
        <v>253</v>
      </c>
      <c r="C429" s="42" t="s">
        <v>20</v>
      </c>
      <c r="D429" s="42">
        <v>1.59</v>
      </c>
    </row>
    <row r="430" spans="1:4" x14ac:dyDescent="0.25">
      <c r="A430" s="42">
        <v>1825</v>
      </c>
      <c r="B430" s="42" t="s">
        <v>701</v>
      </c>
      <c r="C430" s="42" t="s">
        <v>20</v>
      </c>
      <c r="D430" s="42">
        <v>29.5</v>
      </c>
    </row>
    <row r="431" spans="1:4" x14ac:dyDescent="0.25">
      <c r="A431" s="42">
        <v>1827</v>
      </c>
      <c r="B431" s="42" t="s">
        <v>702</v>
      </c>
      <c r="C431" s="42" t="s">
        <v>20</v>
      </c>
      <c r="D431" s="42">
        <v>81.99</v>
      </c>
    </row>
    <row r="432" spans="1:4" x14ac:dyDescent="0.25">
      <c r="A432" s="42">
        <v>1855</v>
      </c>
      <c r="B432" s="42" t="s">
        <v>703</v>
      </c>
      <c r="C432" s="42" t="s">
        <v>20</v>
      </c>
      <c r="D432" s="42">
        <v>5.69</v>
      </c>
    </row>
    <row r="433" spans="1:4" x14ac:dyDescent="0.25">
      <c r="A433" s="42">
        <v>1856</v>
      </c>
      <c r="B433" s="42" t="s">
        <v>704</v>
      </c>
      <c r="C433" s="42" t="s">
        <v>18</v>
      </c>
      <c r="D433" s="42">
        <v>6.98</v>
      </c>
    </row>
    <row r="434" spans="1:4" x14ac:dyDescent="0.25">
      <c r="A434" s="42">
        <v>1860</v>
      </c>
      <c r="B434" s="42" t="s">
        <v>254</v>
      </c>
      <c r="C434" s="42" t="s">
        <v>20</v>
      </c>
      <c r="D434" s="42">
        <v>6.69</v>
      </c>
    </row>
    <row r="435" spans="1:4" x14ac:dyDescent="0.25">
      <c r="A435" s="42">
        <v>1862</v>
      </c>
      <c r="B435" s="42" t="s">
        <v>255</v>
      </c>
      <c r="C435" s="42" t="s">
        <v>20</v>
      </c>
      <c r="D435" s="42">
        <v>27.8</v>
      </c>
    </row>
    <row r="436" spans="1:4" x14ac:dyDescent="0.25">
      <c r="A436" s="42">
        <v>1867</v>
      </c>
      <c r="B436" s="42" t="s">
        <v>705</v>
      </c>
      <c r="C436" s="42" t="s">
        <v>20</v>
      </c>
      <c r="D436" s="42">
        <v>17.7</v>
      </c>
    </row>
    <row r="437" spans="1:4" x14ac:dyDescent="0.25">
      <c r="A437" s="42">
        <v>1868</v>
      </c>
      <c r="B437" s="42" t="s">
        <v>256</v>
      </c>
      <c r="C437" s="42" t="s">
        <v>20</v>
      </c>
      <c r="D437" s="42">
        <v>28.8</v>
      </c>
    </row>
    <row r="438" spans="1:4" x14ac:dyDescent="0.25">
      <c r="A438" s="42">
        <v>1869</v>
      </c>
      <c r="B438" s="42" t="s">
        <v>706</v>
      </c>
      <c r="C438" s="42" t="s">
        <v>42</v>
      </c>
      <c r="D438" s="42">
        <v>8.3800000000000008</v>
      </c>
    </row>
    <row r="439" spans="1:4" x14ac:dyDescent="0.25">
      <c r="A439" s="42">
        <v>1870</v>
      </c>
      <c r="B439" s="42" t="s">
        <v>707</v>
      </c>
      <c r="C439" s="42" t="s">
        <v>20</v>
      </c>
      <c r="D439" s="42">
        <v>3.1</v>
      </c>
    </row>
    <row r="440" spans="1:4" x14ac:dyDescent="0.25">
      <c r="A440" s="42">
        <v>1879</v>
      </c>
      <c r="B440" s="42" t="s">
        <v>708</v>
      </c>
      <c r="C440" s="42" t="s">
        <v>20</v>
      </c>
      <c r="D440" s="42">
        <v>5.49</v>
      </c>
    </row>
    <row r="441" spans="1:4" x14ac:dyDescent="0.25">
      <c r="A441" s="42">
        <v>1881</v>
      </c>
      <c r="B441" s="42" t="s">
        <v>257</v>
      </c>
      <c r="C441" s="42" t="s">
        <v>20</v>
      </c>
      <c r="D441" s="42">
        <v>9.25</v>
      </c>
    </row>
    <row r="442" spans="1:4" x14ac:dyDescent="0.25">
      <c r="A442" s="42">
        <v>1896</v>
      </c>
      <c r="B442" s="42" t="s">
        <v>258</v>
      </c>
      <c r="C442" s="42" t="s">
        <v>20</v>
      </c>
      <c r="D442" s="42">
        <v>8.85</v>
      </c>
    </row>
    <row r="443" spans="1:4" x14ac:dyDescent="0.25">
      <c r="A443" s="42">
        <v>1898</v>
      </c>
      <c r="B443" s="42" t="s">
        <v>709</v>
      </c>
      <c r="C443" s="42" t="s">
        <v>20</v>
      </c>
      <c r="D443" s="42">
        <v>13.48</v>
      </c>
    </row>
    <row r="444" spans="1:4" x14ac:dyDescent="0.25">
      <c r="A444" s="42">
        <v>1908</v>
      </c>
      <c r="B444" s="42" t="s">
        <v>710</v>
      </c>
      <c r="C444" s="42" t="s">
        <v>20</v>
      </c>
      <c r="D444" s="42">
        <v>9.98</v>
      </c>
    </row>
    <row r="445" spans="1:4" x14ac:dyDescent="0.25">
      <c r="A445" s="42">
        <v>1912</v>
      </c>
      <c r="B445" s="42" t="s">
        <v>259</v>
      </c>
      <c r="C445" s="42" t="s">
        <v>18</v>
      </c>
      <c r="D445" s="42">
        <v>5.99</v>
      </c>
    </row>
    <row r="446" spans="1:4" x14ac:dyDescent="0.25">
      <c r="A446" s="42">
        <v>1913</v>
      </c>
      <c r="B446" s="42" t="s">
        <v>711</v>
      </c>
      <c r="C446" s="42" t="s">
        <v>20</v>
      </c>
      <c r="D446" s="42">
        <v>9.4499999999999993</v>
      </c>
    </row>
    <row r="447" spans="1:4" x14ac:dyDescent="0.25">
      <c r="A447" s="42">
        <v>1919</v>
      </c>
      <c r="B447" s="42" t="s">
        <v>712</v>
      </c>
      <c r="C447" s="42" t="s">
        <v>20</v>
      </c>
      <c r="D447" s="42">
        <v>2.99</v>
      </c>
    </row>
    <row r="448" spans="1:4" x14ac:dyDescent="0.25">
      <c r="A448" s="42">
        <v>1923</v>
      </c>
      <c r="B448" s="42" t="s">
        <v>713</v>
      </c>
      <c r="C448" s="42" t="s">
        <v>20</v>
      </c>
      <c r="D448" s="42">
        <v>5.5</v>
      </c>
    </row>
    <row r="449" spans="1:4" x14ac:dyDescent="0.25">
      <c r="A449" s="42">
        <v>1926</v>
      </c>
      <c r="B449" s="42" t="s">
        <v>714</v>
      </c>
      <c r="C449" s="42" t="s">
        <v>20</v>
      </c>
      <c r="D449" s="42">
        <v>11.99</v>
      </c>
    </row>
    <row r="450" spans="1:4" x14ac:dyDescent="0.25">
      <c r="A450" s="42">
        <v>1930</v>
      </c>
      <c r="B450" s="42" t="s">
        <v>715</v>
      </c>
      <c r="C450" s="42" t="s">
        <v>20</v>
      </c>
      <c r="D450" s="42">
        <v>2.99</v>
      </c>
    </row>
    <row r="451" spans="1:4" x14ac:dyDescent="0.25">
      <c r="A451" s="42">
        <v>1939</v>
      </c>
      <c r="B451" s="42" t="s">
        <v>260</v>
      </c>
      <c r="C451" s="42" t="s">
        <v>35</v>
      </c>
      <c r="D451" s="42">
        <v>5.89</v>
      </c>
    </row>
    <row r="452" spans="1:4" x14ac:dyDescent="0.25">
      <c r="A452" s="42">
        <v>1940</v>
      </c>
      <c r="B452" s="42" t="s">
        <v>716</v>
      </c>
      <c r="C452" s="42" t="s">
        <v>20</v>
      </c>
      <c r="D452" s="42">
        <v>5.98</v>
      </c>
    </row>
    <row r="453" spans="1:4" x14ac:dyDescent="0.25">
      <c r="A453" s="42">
        <v>1941</v>
      </c>
      <c r="B453" s="42" t="s">
        <v>717</v>
      </c>
      <c r="C453" s="42" t="s">
        <v>20</v>
      </c>
      <c r="D453" s="42">
        <v>5.28</v>
      </c>
    </row>
    <row r="454" spans="1:4" x14ac:dyDescent="0.25">
      <c r="A454" s="42">
        <v>1947</v>
      </c>
      <c r="B454" s="42" t="s">
        <v>261</v>
      </c>
      <c r="C454" s="42" t="s">
        <v>20</v>
      </c>
      <c r="D454" s="42">
        <v>2.29</v>
      </c>
    </row>
    <row r="455" spans="1:4" x14ac:dyDescent="0.25">
      <c r="A455" s="42">
        <v>1948</v>
      </c>
      <c r="B455" s="42" t="s">
        <v>262</v>
      </c>
      <c r="C455" s="42" t="s">
        <v>20</v>
      </c>
      <c r="D455" s="42">
        <v>5.79</v>
      </c>
    </row>
    <row r="456" spans="1:4" x14ac:dyDescent="0.25">
      <c r="A456" s="42">
        <v>1950</v>
      </c>
      <c r="B456" s="42" t="s">
        <v>263</v>
      </c>
      <c r="C456" s="42" t="s">
        <v>22</v>
      </c>
      <c r="D456" s="42">
        <v>2.2200000000000002</v>
      </c>
    </row>
    <row r="457" spans="1:4" x14ac:dyDescent="0.25">
      <c r="A457" s="42">
        <v>1953</v>
      </c>
      <c r="B457" s="42" t="s">
        <v>718</v>
      </c>
      <c r="C457" s="42" t="s">
        <v>20</v>
      </c>
      <c r="D457" s="42">
        <v>11.99</v>
      </c>
    </row>
    <row r="458" spans="1:4" x14ac:dyDescent="0.25">
      <c r="A458" s="42">
        <v>1961</v>
      </c>
      <c r="B458" s="42" t="s">
        <v>264</v>
      </c>
      <c r="C458" s="42" t="s">
        <v>20</v>
      </c>
      <c r="D458" s="42">
        <v>2.5499999999999998</v>
      </c>
    </row>
    <row r="459" spans="1:4" x14ac:dyDescent="0.25">
      <c r="A459" s="42">
        <v>1966</v>
      </c>
      <c r="B459" s="42" t="s">
        <v>265</v>
      </c>
      <c r="C459" s="42" t="s">
        <v>18</v>
      </c>
      <c r="D459" s="42">
        <v>4.79</v>
      </c>
    </row>
    <row r="460" spans="1:4" x14ac:dyDescent="0.25">
      <c r="A460" s="42">
        <v>1967</v>
      </c>
      <c r="B460" s="42" t="s">
        <v>719</v>
      </c>
      <c r="C460" s="42" t="s">
        <v>20</v>
      </c>
      <c r="D460" s="42">
        <v>10.38</v>
      </c>
    </row>
    <row r="461" spans="1:4" x14ac:dyDescent="0.25">
      <c r="A461" s="42">
        <v>1971</v>
      </c>
      <c r="B461" s="42" t="s">
        <v>266</v>
      </c>
      <c r="C461" s="42" t="s">
        <v>20</v>
      </c>
      <c r="D461" s="42">
        <v>6.95</v>
      </c>
    </row>
    <row r="462" spans="1:4" x14ac:dyDescent="0.25">
      <c r="A462" s="42">
        <v>1973</v>
      </c>
      <c r="B462" s="42" t="s">
        <v>267</v>
      </c>
      <c r="C462" s="42" t="s">
        <v>20</v>
      </c>
      <c r="D462" s="42">
        <v>9.35</v>
      </c>
    </row>
    <row r="463" spans="1:4" x14ac:dyDescent="0.25">
      <c r="A463" s="42">
        <v>1981</v>
      </c>
      <c r="B463" s="42" t="s">
        <v>720</v>
      </c>
      <c r="C463" s="42" t="s">
        <v>20</v>
      </c>
      <c r="D463" s="42">
        <v>39.799999999999997</v>
      </c>
    </row>
    <row r="464" spans="1:4" x14ac:dyDescent="0.25">
      <c r="A464" s="42">
        <v>1983</v>
      </c>
      <c r="B464" s="42" t="s">
        <v>268</v>
      </c>
      <c r="C464" s="42" t="s">
        <v>28</v>
      </c>
      <c r="D464" s="42">
        <v>17.98</v>
      </c>
    </row>
    <row r="465" spans="1:4" x14ac:dyDescent="0.25">
      <c r="A465" s="42">
        <v>1984</v>
      </c>
      <c r="B465" s="42" t="s">
        <v>269</v>
      </c>
      <c r="C465" s="42" t="s">
        <v>28</v>
      </c>
      <c r="D465" s="42">
        <v>25.15</v>
      </c>
    </row>
    <row r="466" spans="1:4" x14ac:dyDescent="0.25">
      <c r="A466" s="42">
        <v>1986</v>
      </c>
      <c r="B466" s="42" t="s">
        <v>270</v>
      </c>
      <c r="C466" s="42" t="s">
        <v>22</v>
      </c>
      <c r="D466" s="42">
        <v>24.98</v>
      </c>
    </row>
    <row r="467" spans="1:4" x14ac:dyDescent="0.25">
      <c r="A467" s="42">
        <v>1988</v>
      </c>
      <c r="B467" s="42" t="s">
        <v>721</v>
      </c>
      <c r="C467" s="42" t="s">
        <v>20</v>
      </c>
      <c r="D467" s="42">
        <v>2.99</v>
      </c>
    </row>
    <row r="468" spans="1:4" x14ac:dyDescent="0.25">
      <c r="A468" s="42">
        <v>1993</v>
      </c>
      <c r="B468" s="42" t="s">
        <v>722</v>
      </c>
      <c r="C468" s="42" t="s">
        <v>20</v>
      </c>
      <c r="D468" s="42">
        <v>3.49</v>
      </c>
    </row>
    <row r="469" spans="1:4" x14ac:dyDescent="0.25">
      <c r="A469" s="42">
        <v>2017</v>
      </c>
      <c r="B469" s="42" t="s">
        <v>723</v>
      </c>
      <c r="C469" s="42" t="s">
        <v>20</v>
      </c>
      <c r="D469" s="42">
        <v>8.2799999999999994</v>
      </c>
    </row>
    <row r="470" spans="1:4" x14ac:dyDescent="0.25">
      <c r="A470" s="42">
        <v>2026</v>
      </c>
      <c r="B470" s="42" t="s">
        <v>724</v>
      </c>
      <c r="C470" s="42" t="s">
        <v>20</v>
      </c>
      <c r="D470" s="42">
        <v>5.0999999999999996</v>
      </c>
    </row>
    <row r="471" spans="1:4" x14ac:dyDescent="0.25">
      <c r="A471" s="42">
        <v>2027</v>
      </c>
      <c r="B471" s="42" t="s">
        <v>725</v>
      </c>
      <c r="C471" s="42" t="s">
        <v>20</v>
      </c>
      <c r="D471" s="42">
        <v>4.49</v>
      </c>
    </row>
    <row r="472" spans="1:4" x14ac:dyDescent="0.25">
      <c r="A472" s="42">
        <v>2029</v>
      </c>
      <c r="B472" s="42" t="s">
        <v>726</v>
      </c>
      <c r="C472" s="42" t="s">
        <v>22</v>
      </c>
      <c r="D472" s="42">
        <v>63</v>
      </c>
    </row>
    <row r="473" spans="1:4" x14ac:dyDescent="0.25">
      <c r="A473" s="42">
        <v>2043</v>
      </c>
      <c r="B473" s="42" t="s">
        <v>727</v>
      </c>
      <c r="C473" s="42" t="s">
        <v>20</v>
      </c>
      <c r="D473" s="42">
        <v>6.98</v>
      </c>
    </row>
    <row r="474" spans="1:4" x14ac:dyDescent="0.25">
      <c r="A474" s="42">
        <v>2048</v>
      </c>
      <c r="B474" s="42" t="s">
        <v>271</v>
      </c>
      <c r="C474" s="42" t="s">
        <v>20</v>
      </c>
      <c r="D474" s="42">
        <v>2.79</v>
      </c>
    </row>
    <row r="475" spans="1:4" x14ac:dyDescent="0.25">
      <c r="A475" s="42">
        <v>2055</v>
      </c>
      <c r="B475" s="42" t="s">
        <v>728</v>
      </c>
      <c r="C475" s="42" t="s">
        <v>20</v>
      </c>
      <c r="D475" s="42">
        <v>495</v>
      </c>
    </row>
    <row r="476" spans="1:4" x14ac:dyDescent="0.25">
      <c r="A476" s="42">
        <v>2058</v>
      </c>
      <c r="B476" s="42" t="s">
        <v>272</v>
      </c>
      <c r="C476" s="42" t="s">
        <v>20</v>
      </c>
      <c r="D476" s="42">
        <v>4.29</v>
      </c>
    </row>
    <row r="477" spans="1:4" x14ac:dyDescent="0.25">
      <c r="A477" s="42">
        <v>2059</v>
      </c>
      <c r="B477" s="42" t="s">
        <v>729</v>
      </c>
      <c r="C477" s="42" t="s">
        <v>20</v>
      </c>
      <c r="D477" s="42">
        <v>4.38</v>
      </c>
    </row>
    <row r="478" spans="1:4" x14ac:dyDescent="0.25">
      <c r="A478" s="42">
        <v>2061</v>
      </c>
      <c r="B478" s="42" t="s">
        <v>730</v>
      </c>
      <c r="C478" s="42" t="s">
        <v>20</v>
      </c>
      <c r="D478" s="42">
        <v>2.19</v>
      </c>
    </row>
    <row r="479" spans="1:4" x14ac:dyDescent="0.25">
      <c r="A479" s="42">
        <v>2064</v>
      </c>
      <c r="B479" s="42" t="s">
        <v>731</v>
      </c>
      <c r="C479" s="42" t="s">
        <v>20</v>
      </c>
      <c r="D479" s="42">
        <v>2.79</v>
      </c>
    </row>
    <row r="480" spans="1:4" x14ac:dyDescent="0.25">
      <c r="A480" s="42">
        <v>2065</v>
      </c>
      <c r="B480" s="42" t="s">
        <v>273</v>
      </c>
      <c r="C480" s="42" t="s">
        <v>20</v>
      </c>
      <c r="D480" s="42">
        <v>38.200000000000003</v>
      </c>
    </row>
    <row r="481" spans="1:4" x14ac:dyDescent="0.25">
      <c r="A481" s="42">
        <v>2066</v>
      </c>
      <c r="B481" s="42" t="s">
        <v>732</v>
      </c>
      <c r="C481" s="42" t="s">
        <v>20</v>
      </c>
      <c r="D481" s="42">
        <v>2.1</v>
      </c>
    </row>
    <row r="482" spans="1:4" x14ac:dyDescent="0.25">
      <c r="A482" s="42">
        <v>2069</v>
      </c>
      <c r="B482" s="42" t="s">
        <v>274</v>
      </c>
      <c r="C482" s="42" t="s">
        <v>20</v>
      </c>
      <c r="D482" s="42">
        <v>6.85</v>
      </c>
    </row>
    <row r="483" spans="1:4" x14ac:dyDescent="0.25">
      <c r="A483" s="42">
        <v>2076</v>
      </c>
      <c r="B483" s="42" t="s">
        <v>275</v>
      </c>
      <c r="C483" s="42" t="s">
        <v>20</v>
      </c>
      <c r="D483" s="42">
        <v>35.9</v>
      </c>
    </row>
    <row r="484" spans="1:4" x14ac:dyDescent="0.25">
      <c r="A484" s="42">
        <v>2079</v>
      </c>
      <c r="B484" s="42" t="s">
        <v>733</v>
      </c>
      <c r="C484" s="42" t="s">
        <v>20</v>
      </c>
      <c r="D484" s="42">
        <v>22.8</v>
      </c>
    </row>
    <row r="485" spans="1:4" x14ac:dyDescent="0.25">
      <c r="A485" s="42">
        <v>2080</v>
      </c>
      <c r="B485" s="42" t="s">
        <v>276</v>
      </c>
      <c r="C485" s="42" t="s">
        <v>20</v>
      </c>
      <c r="D485" s="42">
        <v>1.24</v>
      </c>
    </row>
    <row r="486" spans="1:4" x14ac:dyDescent="0.25">
      <c r="A486" s="42">
        <v>2081</v>
      </c>
      <c r="B486" s="42" t="s">
        <v>734</v>
      </c>
      <c r="C486" s="42" t="s">
        <v>18</v>
      </c>
      <c r="D486" s="42">
        <v>4.38</v>
      </c>
    </row>
    <row r="487" spans="1:4" x14ac:dyDescent="0.25">
      <c r="A487" s="42">
        <v>2085</v>
      </c>
      <c r="B487" s="42" t="s">
        <v>735</v>
      </c>
      <c r="C487" s="42" t="s">
        <v>20</v>
      </c>
      <c r="D487" s="42">
        <v>2.89</v>
      </c>
    </row>
    <row r="488" spans="1:4" x14ac:dyDescent="0.25">
      <c r="A488" s="42">
        <v>2087</v>
      </c>
      <c r="B488" s="42" t="s">
        <v>736</v>
      </c>
      <c r="C488" s="42" t="s">
        <v>20</v>
      </c>
      <c r="D488" s="42">
        <v>6.88</v>
      </c>
    </row>
    <row r="489" spans="1:4" x14ac:dyDescent="0.25">
      <c r="A489" s="42">
        <v>2088</v>
      </c>
      <c r="B489" s="42" t="s">
        <v>737</v>
      </c>
      <c r="C489" s="42" t="s">
        <v>20</v>
      </c>
      <c r="D489" s="42">
        <v>2.5499999999999998</v>
      </c>
    </row>
    <row r="490" spans="1:4" x14ac:dyDescent="0.25">
      <c r="A490" s="42">
        <v>2092</v>
      </c>
      <c r="B490" s="42" t="s">
        <v>277</v>
      </c>
      <c r="C490" s="42" t="s">
        <v>20</v>
      </c>
      <c r="D490" s="42">
        <v>2.15</v>
      </c>
    </row>
    <row r="491" spans="1:4" x14ac:dyDescent="0.25">
      <c r="A491" s="42">
        <v>2093</v>
      </c>
      <c r="B491" s="42" t="s">
        <v>738</v>
      </c>
      <c r="C491" s="42" t="s">
        <v>28</v>
      </c>
      <c r="D491" s="42">
        <v>2.88</v>
      </c>
    </row>
    <row r="492" spans="1:4" x14ac:dyDescent="0.25">
      <c r="A492" s="42">
        <v>2097</v>
      </c>
      <c r="B492" s="42" t="s">
        <v>739</v>
      </c>
      <c r="C492" s="42" t="s">
        <v>20</v>
      </c>
      <c r="D492" s="42">
        <v>3.52</v>
      </c>
    </row>
    <row r="493" spans="1:4" x14ac:dyDescent="0.25">
      <c r="A493" s="42">
        <v>2101</v>
      </c>
      <c r="B493" s="42" t="s">
        <v>740</v>
      </c>
      <c r="C493" s="42" t="s">
        <v>20</v>
      </c>
      <c r="D493" s="42">
        <v>18.899999999999999</v>
      </c>
    </row>
    <row r="494" spans="1:4" x14ac:dyDescent="0.25">
      <c r="A494" s="42">
        <v>2111</v>
      </c>
      <c r="B494" s="42" t="s">
        <v>278</v>
      </c>
      <c r="C494" s="42" t="s">
        <v>20</v>
      </c>
      <c r="D494" s="42">
        <v>2.4500000000000002</v>
      </c>
    </row>
    <row r="495" spans="1:4" x14ac:dyDescent="0.25">
      <c r="A495" s="42">
        <v>2114</v>
      </c>
      <c r="B495" s="42" t="s">
        <v>279</v>
      </c>
      <c r="C495" s="42" t="s">
        <v>18</v>
      </c>
      <c r="D495" s="42">
        <v>17.98</v>
      </c>
    </row>
    <row r="496" spans="1:4" x14ac:dyDescent="0.25">
      <c r="A496" s="42">
        <v>2115</v>
      </c>
      <c r="B496" s="42" t="s">
        <v>741</v>
      </c>
      <c r="C496" s="42" t="s">
        <v>20</v>
      </c>
      <c r="D496" s="42">
        <v>7.79</v>
      </c>
    </row>
    <row r="497" spans="1:4" x14ac:dyDescent="0.25">
      <c r="A497" s="42">
        <v>2125</v>
      </c>
      <c r="B497" s="42" t="s">
        <v>742</v>
      </c>
      <c r="C497" s="42" t="s">
        <v>20</v>
      </c>
      <c r="D497" s="42">
        <v>2.69</v>
      </c>
    </row>
    <row r="498" spans="1:4" x14ac:dyDescent="0.25">
      <c r="A498" s="42">
        <v>2128</v>
      </c>
      <c r="B498" s="42" t="s">
        <v>743</v>
      </c>
      <c r="C498" s="42" t="s">
        <v>20</v>
      </c>
      <c r="D498" s="42">
        <v>2.99</v>
      </c>
    </row>
    <row r="499" spans="1:4" x14ac:dyDescent="0.25">
      <c r="A499" s="42">
        <v>2131</v>
      </c>
      <c r="B499" s="42" t="s">
        <v>280</v>
      </c>
      <c r="C499" s="42" t="s">
        <v>20</v>
      </c>
      <c r="D499" s="42">
        <v>2.2999999999999998</v>
      </c>
    </row>
    <row r="500" spans="1:4" x14ac:dyDescent="0.25">
      <c r="A500" s="42">
        <v>2132</v>
      </c>
      <c r="B500" s="42" t="s">
        <v>281</v>
      </c>
      <c r="C500" s="42" t="s">
        <v>20</v>
      </c>
      <c r="D500" s="42">
        <v>2.2999999999999998</v>
      </c>
    </row>
    <row r="501" spans="1:4" x14ac:dyDescent="0.25">
      <c r="A501" s="42">
        <v>2137</v>
      </c>
      <c r="B501" s="42" t="s">
        <v>282</v>
      </c>
      <c r="C501" s="42" t="s">
        <v>18</v>
      </c>
      <c r="D501" s="42">
        <v>7.9</v>
      </c>
    </row>
    <row r="502" spans="1:4" x14ac:dyDescent="0.25">
      <c r="A502" s="42">
        <v>2144</v>
      </c>
      <c r="B502" s="42" t="s">
        <v>283</v>
      </c>
      <c r="C502" s="42" t="s">
        <v>20</v>
      </c>
      <c r="D502" s="42">
        <v>2.39</v>
      </c>
    </row>
    <row r="503" spans="1:4" x14ac:dyDescent="0.25">
      <c r="A503" s="42">
        <v>2148</v>
      </c>
      <c r="B503" s="42" t="s">
        <v>284</v>
      </c>
      <c r="C503" s="42" t="s">
        <v>20</v>
      </c>
      <c r="D503" s="42">
        <v>0.79</v>
      </c>
    </row>
    <row r="504" spans="1:4" x14ac:dyDescent="0.25">
      <c r="A504" s="42">
        <v>2151</v>
      </c>
      <c r="B504" s="42" t="s">
        <v>744</v>
      </c>
      <c r="C504" s="42" t="s">
        <v>20</v>
      </c>
      <c r="D504" s="42">
        <v>5.15</v>
      </c>
    </row>
    <row r="505" spans="1:4" x14ac:dyDescent="0.25">
      <c r="A505" s="42">
        <v>2153</v>
      </c>
      <c r="B505" s="42" t="s">
        <v>285</v>
      </c>
      <c r="C505" s="42" t="s">
        <v>28</v>
      </c>
      <c r="D505" s="42">
        <v>4.99</v>
      </c>
    </row>
    <row r="506" spans="1:4" x14ac:dyDescent="0.25">
      <c r="A506" s="42">
        <v>2158</v>
      </c>
      <c r="B506" s="42" t="s">
        <v>286</v>
      </c>
      <c r="C506" s="42" t="s">
        <v>20</v>
      </c>
      <c r="D506" s="42">
        <v>1.69</v>
      </c>
    </row>
    <row r="507" spans="1:4" x14ac:dyDescent="0.25">
      <c r="A507" s="42">
        <v>2165</v>
      </c>
      <c r="B507" s="42" t="s">
        <v>745</v>
      </c>
      <c r="C507" s="42" t="s">
        <v>20</v>
      </c>
      <c r="D507" s="42">
        <v>11.2</v>
      </c>
    </row>
    <row r="508" spans="1:4" x14ac:dyDescent="0.25">
      <c r="A508" s="42">
        <v>2176</v>
      </c>
      <c r="B508" s="42" t="s">
        <v>746</v>
      </c>
      <c r="C508" s="42" t="s">
        <v>20</v>
      </c>
      <c r="D508" s="42">
        <v>4.29</v>
      </c>
    </row>
    <row r="509" spans="1:4" x14ac:dyDescent="0.25">
      <c r="A509" s="42">
        <v>2179</v>
      </c>
      <c r="B509" s="42" t="s">
        <v>287</v>
      </c>
      <c r="C509" s="42" t="s">
        <v>20</v>
      </c>
      <c r="D509" s="42">
        <v>0.99</v>
      </c>
    </row>
    <row r="510" spans="1:4" x14ac:dyDescent="0.25">
      <c r="A510" s="42">
        <v>2184</v>
      </c>
      <c r="B510" s="42" t="s">
        <v>288</v>
      </c>
      <c r="C510" s="42" t="s">
        <v>20</v>
      </c>
      <c r="D510" s="42">
        <v>0.77</v>
      </c>
    </row>
    <row r="511" spans="1:4" x14ac:dyDescent="0.25">
      <c r="A511" s="42">
        <v>2192</v>
      </c>
      <c r="B511" s="42" t="s">
        <v>747</v>
      </c>
      <c r="C511" s="42" t="s">
        <v>20</v>
      </c>
      <c r="D511" s="42">
        <v>3.99</v>
      </c>
    </row>
    <row r="512" spans="1:4" x14ac:dyDescent="0.25">
      <c r="A512" s="42">
        <v>2193</v>
      </c>
      <c r="B512" s="42" t="s">
        <v>748</v>
      </c>
      <c r="C512" s="42" t="s">
        <v>20</v>
      </c>
      <c r="D512" s="42">
        <v>3.39</v>
      </c>
    </row>
    <row r="513" spans="1:4" x14ac:dyDescent="0.25">
      <c r="A513" s="42">
        <v>2195</v>
      </c>
      <c r="B513" s="42" t="s">
        <v>749</v>
      </c>
      <c r="C513" s="42" t="s">
        <v>20</v>
      </c>
      <c r="D513" s="42">
        <v>10.99</v>
      </c>
    </row>
    <row r="514" spans="1:4" x14ac:dyDescent="0.25">
      <c r="A514" s="42">
        <v>2196</v>
      </c>
      <c r="B514" s="42" t="s">
        <v>289</v>
      </c>
      <c r="C514" s="42" t="s">
        <v>18</v>
      </c>
      <c r="D514" s="42">
        <v>35.6</v>
      </c>
    </row>
    <row r="515" spans="1:4" x14ac:dyDescent="0.25">
      <c r="A515" s="42">
        <v>2202</v>
      </c>
      <c r="B515" s="42" t="s">
        <v>290</v>
      </c>
      <c r="C515" s="42" t="s">
        <v>20</v>
      </c>
      <c r="D515" s="42">
        <v>6.39</v>
      </c>
    </row>
    <row r="516" spans="1:4" x14ac:dyDescent="0.25">
      <c r="A516" s="42">
        <v>2208</v>
      </c>
      <c r="B516" s="42" t="s">
        <v>750</v>
      </c>
      <c r="C516" s="42" t="s">
        <v>20</v>
      </c>
      <c r="D516" s="42">
        <v>10.15</v>
      </c>
    </row>
    <row r="517" spans="1:4" x14ac:dyDescent="0.25">
      <c r="A517" s="42">
        <v>2209</v>
      </c>
      <c r="B517" s="42" t="s">
        <v>291</v>
      </c>
      <c r="C517" s="42" t="s">
        <v>20</v>
      </c>
      <c r="D517" s="42">
        <v>4.58</v>
      </c>
    </row>
    <row r="518" spans="1:4" x14ac:dyDescent="0.25">
      <c r="A518" s="42">
        <v>2218</v>
      </c>
      <c r="B518" s="42" t="s">
        <v>292</v>
      </c>
      <c r="C518" s="42" t="s">
        <v>20</v>
      </c>
      <c r="D518" s="42">
        <v>2.9</v>
      </c>
    </row>
    <row r="519" spans="1:4" x14ac:dyDescent="0.25">
      <c r="A519" s="42">
        <v>2227</v>
      </c>
      <c r="B519" s="42" t="s">
        <v>751</v>
      </c>
      <c r="C519" s="42" t="s">
        <v>20</v>
      </c>
      <c r="D519" s="42">
        <v>2.64</v>
      </c>
    </row>
    <row r="520" spans="1:4" x14ac:dyDescent="0.25">
      <c r="A520" s="42">
        <v>2229</v>
      </c>
      <c r="B520" s="42" t="s">
        <v>293</v>
      </c>
      <c r="C520" s="42" t="s">
        <v>18</v>
      </c>
      <c r="D520" s="42">
        <v>3.35</v>
      </c>
    </row>
    <row r="521" spans="1:4" x14ac:dyDescent="0.25">
      <c r="A521" s="42">
        <v>2235</v>
      </c>
      <c r="B521" s="42" t="s">
        <v>752</v>
      </c>
      <c r="C521" s="42" t="s">
        <v>20</v>
      </c>
      <c r="D521" s="42">
        <v>5.99</v>
      </c>
    </row>
    <row r="522" spans="1:4" x14ac:dyDescent="0.25">
      <c r="A522" s="42">
        <v>2242</v>
      </c>
      <c r="B522" s="42" t="s">
        <v>294</v>
      </c>
      <c r="C522" s="42" t="s">
        <v>20</v>
      </c>
      <c r="D522" s="42">
        <v>3.99</v>
      </c>
    </row>
    <row r="523" spans="1:4" x14ac:dyDescent="0.25">
      <c r="A523" s="42">
        <v>2249</v>
      </c>
      <c r="B523" s="42" t="s">
        <v>753</v>
      </c>
      <c r="C523" s="42" t="s">
        <v>20</v>
      </c>
      <c r="D523" s="42">
        <v>10</v>
      </c>
    </row>
    <row r="524" spans="1:4" x14ac:dyDescent="0.25">
      <c r="A524" s="42">
        <v>2261</v>
      </c>
      <c r="B524" s="42" t="s">
        <v>754</v>
      </c>
      <c r="C524" s="42" t="s">
        <v>20</v>
      </c>
      <c r="D524" s="42">
        <v>16.850000000000001</v>
      </c>
    </row>
    <row r="525" spans="1:4" x14ac:dyDescent="0.25">
      <c r="A525" s="42">
        <v>2264</v>
      </c>
      <c r="B525" s="42" t="s">
        <v>755</v>
      </c>
      <c r="C525" s="42" t="s">
        <v>20</v>
      </c>
      <c r="D525" s="42">
        <v>3.69</v>
      </c>
    </row>
    <row r="526" spans="1:4" x14ac:dyDescent="0.25">
      <c r="A526" s="42">
        <v>2271</v>
      </c>
      <c r="B526" s="42" t="s">
        <v>756</v>
      </c>
      <c r="C526" s="42" t="s">
        <v>20</v>
      </c>
      <c r="D526" s="42">
        <v>2.4500000000000002</v>
      </c>
    </row>
    <row r="527" spans="1:4" x14ac:dyDescent="0.25">
      <c r="A527" s="42">
        <v>2273</v>
      </c>
      <c r="B527" s="42" t="s">
        <v>295</v>
      </c>
      <c r="C527" s="42" t="s">
        <v>20</v>
      </c>
      <c r="D527" s="42">
        <v>0.73</v>
      </c>
    </row>
    <row r="528" spans="1:4" x14ac:dyDescent="0.25">
      <c r="A528" s="42">
        <v>2275</v>
      </c>
      <c r="B528" s="42" t="s">
        <v>757</v>
      </c>
      <c r="C528" s="42" t="s">
        <v>20</v>
      </c>
      <c r="D528" s="42">
        <v>1.25</v>
      </c>
    </row>
    <row r="529" spans="1:4" x14ac:dyDescent="0.25">
      <c r="A529" s="42">
        <v>2282</v>
      </c>
      <c r="B529" s="42" t="s">
        <v>758</v>
      </c>
      <c r="C529" s="42" t="s">
        <v>20</v>
      </c>
      <c r="D529" s="42">
        <v>6.6</v>
      </c>
    </row>
    <row r="530" spans="1:4" x14ac:dyDescent="0.25">
      <c r="A530" s="42">
        <v>2283</v>
      </c>
      <c r="B530" s="42" t="s">
        <v>296</v>
      </c>
      <c r="C530" s="42" t="s">
        <v>18</v>
      </c>
      <c r="D530" s="42">
        <v>18.5</v>
      </c>
    </row>
    <row r="531" spans="1:4" x14ac:dyDescent="0.25">
      <c r="A531" s="42">
        <v>2287</v>
      </c>
      <c r="B531" s="42" t="s">
        <v>297</v>
      </c>
      <c r="C531" s="42" t="s">
        <v>20</v>
      </c>
      <c r="D531" s="42">
        <v>0.69</v>
      </c>
    </row>
    <row r="532" spans="1:4" x14ac:dyDescent="0.25">
      <c r="A532" s="42">
        <v>2291</v>
      </c>
      <c r="B532" s="42" t="s">
        <v>298</v>
      </c>
      <c r="C532" s="42" t="s">
        <v>20</v>
      </c>
      <c r="D532" s="42">
        <v>1.48</v>
      </c>
    </row>
    <row r="533" spans="1:4" x14ac:dyDescent="0.25">
      <c r="A533" s="42">
        <v>2292</v>
      </c>
      <c r="B533" s="42" t="s">
        <v>759</v>
      </c>
      <c r="C533" s="42" t="s">
        <v>20</v>
      </c>
      <c r="D533" s="42">
        <v>2.29</v>
      </c>
    </row>
    <row r="534" spans="1:4" x14ac:dyDescent="0.25">
      <c r="A534" s="42">
        <v>2298</v>
      </c>
      <c r="B534" s="42" t="s">
        <v>299</v>
      </c>
      <c r="C534" s="42" t="s">
        <v>20</v>
      </c>
      <c r="D534" s="42">
        <v>1.7</v>
      </c>
    </row>
    <row r="535" spans="1:4" x14ac:dyDescent="0.25">
      <c r="A535" s="42">
        <v>2303</v>
      </c>
      <c r="B535" s="42" t="s">
        <v>300</v>
      </c>
      <c r="C535" s="42" t="s">
        <v>20</v>
      </c>
      <c r="D535" s="42">
        <v>1.95</v>
      </c>
    </row>
    <row r="536" spans="1:4" x14ac:dyDescent="0.25">
      <c r="A536" s="42">
        <v>2307</v>
      </c>
      <c r="B536" s="42" t="s">
        <v>760</v>
      </c>
      <c r="C536" s="42" t="s">
        <v>20</v>
      </c>
      <c r="D536" s="42">
        <v>7.2</v>
      </c>
    </row>
    <row r="537" spans="1:4" x14ac:dyDescent="0.25">
      <c r="A537" s="42">
        <v>2312</v>
      </c>
      <c r="B537" s="42" t="s">
        <v>761</v>
      </c>
      <c r="C537" s="42" t="s">
        <v>20</v>
      </c>
      <c r="D537" s="42">
        <v>2.58</v>
      </c>
    </row>
    <row r="538" spans="1:4" x14ac:dyDescent="0.25">
      <c r="A538" s="42">
        <v>2315</v>
      </c>
      <c r="B538" s="42" t="s">
        <v>762</v>
      </c>
      <c r="C538" s="42" t="s">
        <v>20</v>
      </c>
      <c r="D538" s="42">
        <v>6.6</v>
      </c>
    </row>
    <row r="539" spans="1:4" x14ac:dyDescent="0.25">
      <c r="A539" s="42">
        <v>2317</v>
      </c>
      <c r="B539" s="42" t="s">
        <v>301</v>
      </c>
      <c r="C539" s="42" t="s">
        <v>20</v>
      </c>
      <c r="D539" s="42">
        <v>25.6</v>
      </c>
    </row>
    <row r="540" spans="1:4" x14ac:dyDescent="0.25">
      <c r="A540" s="42">
        <v>2325</v>
      </c>
      <c r="B540" s="42" t="s">
        <v>763</v>
      </c>
      <c r="C540" s="42" t="s">
        <v>20</v>
      </c>
      <c r="D540" s="42">
        <v>5.9</v>
      </c>
    </row>
    <row r="541" spans="1:4" x14ac:dyDescent="0.25">
      <c r="A541" s="42">
        <v>2330</v>
      </c>
      <c r="B541" s="42" t="s">
        <v>302</v>
      </c>
      <c r="C541" s="42" t="s">
        <v>20</v>
      </c>
      <c r="D541" s="42">
        <v>2.98</v>
      </c>
    </row>
    <row r="542" spans="1:4" x14ac:dyDescent="0.25">
      <c r="A542" s="42">
        <v>2339</v>
      </c>
      <c r="B542" s="42" t="s">
        <v>303</v>
      </c>
      <c r="C542" s="42" t="s">
        <v>20</v>
      </c>
      <c r="D542" s="42">
        <v>2.25</v>
      </c>
    </row>
    <row r="543" spans="1:4" x14ac:dyDescent="0.25">
      <c r="A543" s="42">
        <v>2349</v>
      </c>
      <c r="B543" s="42" t="s">
        <v>764</v>
      </c>
      <c r="C543" s="42" t="s">
        <v>20</v>
      </c>
      <c r="D543" s="42">
        <v>18.600000000000001</v>
      </c>
    </row>
    <row r="544" spans="1:4" x14ac:dyDescent="0.25">
      <c r="A544" s="42">
        <v>2356</v>
      </c>
      <c r="B544" s="42" t="s">
        <v>304</v>
      </c>
      <c r="C544" s="42" t="s">
        <v>20</v>
      </c>
      <c r="D544" s="42">
        <v>10.6</v>
      </c>
    </row>
    <row r="545" spans="1:4" x14ac:dyDescent="0.25">
      <c r="A545" s="42">
        <v>2358</v>
      </c>
      <c r="B545" s="42" t="s">
        <v>765</v>
      </c>
      <c r="C545" s="42" t="s">
        <v>20</v>
      </c>
      <c r="D545" s="42">
        <v>555</v>
      </c>
    </row>
    <row r="546" spans="1:4" x14ac:dyDescent="0.25">
      <c r="A546" s="42">
        <v>2359</v>
      </c>
      <c r="B546" s="42" t="s">
        <v>766</v>
      </c>
      <c r="C546" s="42" t="s">
        <v>20</v>
      </c>
      <c r="D546" s="42">
        <v>555</v>
      </c>
    </row>
    <row r="547" spans="1:4" x14ac:dyDescent="0.25">
      <c r="A547" s="42">
        <v>2362</v>
      </c>
      <c r="B547" s="42" t="s">
        <v>767</v>
      </c>
      <c r="C547" s="42" t="s">
        <v>20</v>
      </c>
      <c r="D547" s="42">
        <v>4.3</v>
      </c>
    </row>
    <row r="548" spans="1:4" x14ac:dyDescent="0.25">
      <c r="A548" s="42">
        <v>2372</v>
      </c>
      <c r="B548" s="42" t="s">
        <v>305</v>
      </c>
      <c r="C548" s="42" t="s">
        <v>20</v>
      </c>
      <c r="D548" s="42">
        <v>3.58</v>
      </c>
    </row>
    <row r="549" spans="1:4" x14ac:dyDescent="0.25">
      <c r="A549" s="42">
        <v>2373</v>
      </c>
      <c r="B549" s="42" t="s">
        <v>768</v>
      </c>
      <c r="C549" s="42" t="s">
        <v>20</v>
      </c>
      <c r="D549" s="42">
        <v>18.989999999999998</v>
      </c>
    </row>
    <row r="550" spans="1:4" x14ac:dyDescent="0.25">
      <c r="A550" s="42">
        <v>2374</v>
      </c>
      <c r="B550" s="42" t="s">
        <v>306</v>
      </c>
      <c r="C550" s="42" t="s">
        <v>20</v>
      </c>
      <c r="D550" s="42">
        <v>96</v>
      </c>
    </row>
    <row r="551" spans="1:4" x14ac:dyDescent="0.25">
      <c r="A551" s="42">
        <v>2380</v>
      </c>
      <c r="B551" s="42" t="s">
        <v>307</v>
      </c>
      <c r="C551" s="42" t="s">
        <v>20</v>
      </c>
      <c r="D551" s="42">
        <v>4.29</v>
      </c>
    </row>
    <row r="552" spans="1:4" x14ac:dyDescent="0.25">
      <c r="A552" s="42">
        <v>2385</v>
      </c>
      <c r="B552" s="42" t="s">
        <v>308</v>
      </c>
      <c r="C552" s="42" t="s">
        <v>20</v>
      </c>
      <c r="D552" s="42">
        <v>0.38</v>
      </c>
    </row>
    <row r="553" spans="1:4" x14ac:dyDescent="0.25">
      <c r="A553" s="42">
        <v>2400</v>
      </c>
      <c r="B553" s="42" t="s">
        <v>309</v>
      </c>
      <c r="C553" s="42" t="s">
        <v>20</v>
      </c>
      <c r="D553" s="42">
        <v>5.28</v>
      </c>
    </row>
    <row r="554" spans="1:4" x14ac:dyDescent="0.25">
      <c r="A554" s="42">
        <v>2402</v>
      </c>
      <c r="B554" s="42" t="s">
        <v>310</v>
      </c>
      <c r="C554" s="42" t="s">
        <v>20</v>
      </c>
      <c r="D554" s="42">
        <v>6.4</v>
      </c>
    </row>
    <row r="555" spans="1:4" x14ac:dyDescent="0.25">
      <c r="A555" s="42">
        <v>2405</v>
      </c>
      <c r="B555" s="42" t="s">
        <v>769</v>
      </c>
      <c r="C555" s="42" t="s">
        <v>20</v>
      </c>
      <c r="D555" s="42">
        <v>9.3000000000000007</v>
      </c>
    </row>
    <row r="556" spans="1:4" x14ac:dyDescent="0.25">
      <c r="A556" s="42">
        <v>2408</v>
      </c>
      <c r="B556" s="42" t="s">
        <v>311</v>
      </c>
      <c r="C556" s="42" t="s">
        <v>20</v>
      </c>
      <c r="D556" s="42">
        <v>11.9</v>
      </c>
    </row>
    <row r="557" spans="1:4" x14ac:dyDescent="0.25">
      <c r="A557" s="42">
        <v>2422</v>
      </c>
      <c r="B557" s="42" t="s">
        <v>770</v>
      </c>
      <c r="C557" s="42" t="s">
        <v>20</v>
      </c>
      <c r="D557" s="42">
        <v>3.28</v>
      </c>
    </row>
    <row r="558" spans="1:4" x14ac:dyDescent="0.25">
      <c r="A558" s="42">
        <v>2423</v>
      </c>
      <c r="B558" s="42" t="s">
        <v>771</v>
      </c>
      <c r="C558" s="42" t="s">
        <v>20</v>
      </c>
      <c r="D558" s="42">
        <v>3.79</v>
      </c>
    </row>
    <row r="559" spans="1:4" x14ac:dyDescent="0.25">
      <c r="A559" s="42">
        <v>2424</v>
      </c>
      <c r="B559" s="42" t="s">
        <v>772</v>
      </c>
      <c r="C559" s="42" t="s">
        <v>20</v>
      </c>
      <c r="D559" s="42">
        <v>3.9</v>
      </c>
    </row>
    <row r="560" spans="1:4" x14ac:dyDescent="0.25">
      <c r="A560" s="42">
        <v>2425</v>
      </c>
      <c r="B560" s="42" t="s">
        <v>773</v>
      </c>
      <c r="C560" s="42" t="s">
        <v>20</v>
      </c>
      <c r="D560" s="42">
        <v>4</v>
      </c>
    </row>
    <row r="561" spans="1:4" x14ac:dyDescent="0.25">
      <c r="A561" s="42">
        <v>2426</v>
      </c>
      <c r="B561" s="42" t="s">
        <v>774</v>
      </c>
      <c r="C561" s="42" t="s">
        <v>20</v>
      </c>
      <c r="D561" s="42">
        <v>4.0999999999999996</v>
      </c>
    </row>
    <row r="562" spans="1:4" x14ac:dyDescent="0.25">
      <c r="A562" s="42">
        <v>2427</v>
      </c>
      <c r="B562" s="42" t="s">
        <v>775</v>
      </c>
      <c r="C562" s="42" t="s">
        <v>20</v>
      </c>
      <c r="D562" s="42">
        <v>4.3</v>
      </c>
    </row>
    <row r="563" spans="1:4" x14ac:dyDescent="0.25">
      <c r="A563" s="42">
        <v>2428</v>
      </c>
      <c r="B563" s="42" t="s">
        <v>776</v>
      </c>
      <c r="C563" s="42" t="s">
        <v>20</v>
      </c>
      <c r="D563" s="42">
        <v>4.4000000000000004</v>
      </c>
    </row>
    <row r="564" spans="1:4" x14ac:dyDescent="0.25">
      <c r="A564" s="42">
        <v>2429</v>
      </c>
      <c r="B564" s="42" t="s">
        <v>777</v>
      </c>
      <c r="C564" s="42" t="s">
        <v>20</v>
      </c>
      <c r="D564" s="42">
        <v>4.9000000000000004</v>
      </c>
    </row>
    <row r="565" spans="1:4" x14ac:dyDescent="0.25">
      <c r="A565" s="42">
        <v>2435</v>
      </c>
      <c r="B565" s="42" t="s">
        <v>778</v>
      </c>
      <c r="C565" s="42" t="s">
        <v>20</v>
      </c>
      <c r="D565" s="42">
        <v>4.2</v>
      </c>
    </row>
    <row r="566" spans="1:4" x14ac:dyDescent="0.25">
      <c r="A566" s="42">
        <v>2438</v>
      </c>
      <c r="B566" s="42" t="s">
        <v>312</v>
      </c>
      <c r="C566" s="42" t="s">
        <v>20</v>
      </c>
      <c r="D566" s="42">
        <v>2.99</v>
      </c>
    </row>
    <row r="567" spans="1:4" x14ac:dyDescent="0.25">
      <c r="A567" s="42">
        <v>2440</v>
      </c>
      <c r="B567" s="42" t="s">
        <v>779</v>
      </c>
      <c r="C567" s="42" t="s">
        <v>28</v>
      </c>
      <c r="D567" s="42">
        <v>8.48</v>
      </c>
    </row>
    <row r="568" spans="1:4" x14ac:dyDescent="0.25">
      <c r="A568" s="42">
        <v>2444</v>
      </c>
      <c r="B568" s="42" t="s">
        <v>780</v>
      </c>
      <c r="C568" s="42" t="s">
        <v>28</v>
      </c>
      <c r="D568" s="42">
        <v>4.9000000000000004</v>
      </c>
    </row>
    <row r="569" spans="1:4" x14ac:dyDescent="0.25">
      <c r="A569" s="42">
        <v>2445</v>
      </c>
      <c r="B569" s="42" t="s">
        <v>781</v>
      </c>
      <c r="C569" s="42" t="s">
        <v>20</v>
      </c>
      <c r="D569" s="42">
        <v>6.1</v>
      </c>
    </row>
    <row r="570" spans="1:4" x14ac:dyDescent="0.25">
      <c r="A570" s="42">
        <v>2446</v>
      </c>
      <c r="B570" s="42" t="s">
        <v>782</v>
      </c>
      <c r="C570" s="42" t="s">
        <v>28</v>
      </c>
      <c r="D570" s="42">
        <v>9</v>
      </c>
    </row>
    <row r="571" spans="1:4" x14ac:dyDescent="0.25">
      <c r="A571" s="42">
        <v>2447</v>
      </c>
      <c r="B571" s="42" t="s">
        <v>783</v>
      </c>
      <c r="C571" s="42" t="s">
        <v>20</v>
      </c>
      <c r="D571" s="42">
        <v>10.5</v>
      </c>
    </row>
    <row r="572" spans="1:4" x14ac:dyDescent="0.25">
      <c r="A572" s="42">
        <v>2448</v>
      </c>
      <c r="B572" s="42" t="s">
        <v>784</v>
      </c>
      <c r="C572" s="42" t="s">
        <v>28</v>
      </c>
      <c r="D572" s="42">
        <v>11.6</v>
      </c>
    </row>
    <row r="573" spans="1:4" x14ac:dyDescent="0.25">
      <c r="A573" s="42">
        <v>2449</v>
      </c>
      <c r="B573" s="42" t="s">
        <v>785</v>
      </c>
      <c r="C573" s="42" t="s">
        <v>20</v>
      </c>
      <c r="D573" s="42">
        <v>13.9</v>
      </c>
    </row>
    <row r="574" spans="1:4" x14ac:dyDescent="0.25">
      <c r="A574" s="42">
        <v>2450</v>
      </c>
      <c r="B574" s="42" t="s">
        <v>786</v>
      </c>
      <c r="C574" s="42" t="s">
        <v>20</v>
      </c>
      <c r="D574" s="42">
        <v>16.8</v>
      </c>
    </row>
    <row r="575" spans="1:4" x14ac:dyDescent="0.25">
      <c r="A575" s="42">
        <v>2453</v>
      </c>
      <c r="B575" s="42" t="s">
        <v>787</v>
      </c>
      <c r="C575" s="42" t="s">
        <v>18</v>
      </c>
      <c r="D575" s="42">
        <v>5.18</v>
      </c>
    </row>
    <row r="576" spans="1:4" x14ac:dyDescent="0.25">
      <c r="A576" s="42">
        <v>2454</v>
      </c>
      <c r="B576" s="42" t="s">
        <v>788</v>
      </c>
      <c r="C576" s="42" t="s">
        <v>20</v>
      </c>
      <c r="D576" s="42">
        <v>19.8</v>
      </c>
    </row>
    <row r="577" spans="1:4" x14ac:dyDescent="0.25">
      <c r="A577" s="42">
        <v>2458</v>
      </c>
      <c r="B577" s="42" t="s">
        <v>313</v>
      </c>
      <c r="C577" s="42" t="s">
        <v>20</v>
      </c>
      <c r="D577" s="42">
        <v>2.1</v>
      </c>
    </row>
    <row r="578" spans="1:4" x14ac:dyDescent="0.25">
      <c r="A578" s="42">
        <v>2467</v>
      </c>
      <c r="B578" s="42" t="s">
        <v>789</v>
      </c>
      <c r="C578" s="42" t="s">
        <v>20</v>
      </c>
      <c r="D578" s="42">
        <v>24.98</v>
      </c>
    </row>
    <row r="579" spans="1:4" x14ac:dyDescent="0.25">
      <c r="A579" s="42">
        <v>2474</v>
      </c>
      <c r="B579" s="42" t="s">
        <v>790</v>
      </c>
      <c r="C579" s="42" t="s">
        <v>20</v>
      </c>
      <c r="D579" s="42">
        <v>11.8</v>
      </c>
    </row>
    <row r="580" spans="1:4" x14ac:dyDescent="0.25">
      <c r="A580" s="42">
        <v>2477</v>
      </c>
      <c r="B580" s="42" t="s">
        <v>791</v>
      </c>
      <c r="C580" s="42" t="s">
        <v>20</v>
      </c>
      <c r="D580" s="42">
        <v>6.35</v>
      </c>
    </row>
    <row r="581" spans="1:4" x14ac:dyDescent="0.25">
      <c r="A581" s="42">
        <v>2486</v>
      </c>
      <c r="B581" s="42" t="s">
        <v>314</v>
      </c>
      <c r="C581" s="42" t="s">
        <v>22</v>
      </c>
      <c r="D581" s="42">
        <v>40.5</v>
      </c>
    </row>
    <row r="582" spans="1:4" x14ac:dyDescent="0.25">
      <c r="A582" s="42">
        <v>2488</v>
      </c>
      <c r="B582" s="42" t="s">
        <v>792</v>
      </c>
      <c r="C582" s="42" t="s">
        <v>20</v>
      </c>
      <c r="D582" s="42">
        <v>24.98</v>
      </c>
    </row>
    <row r="583" spans="1:4" x14ac:dyDescent="0.25">
      <c r="A583" s="42">
        <v>2489</v>
      </c>
      <c r="B583" s="42" t="s">
        <v>793</v>
      </c>
      <c r="C583" s="42" t="s">
        <v>20</v>
      </c>
      <c r="D583" s="42">
        <v>1.3</v>
      </c>
    </row>
    <row r="584" spans="1:4" x14ac:dyDescent="0.25">
      <c r="A584" s="42">
        <v>2494</v>
      </c>
      <c r="B584" s="42" t="s">
        <v>794</v>
      </c>
      <c r="C584" s="42" t="s">
        <v>20</v>
      </c>
      <c r="D584" s="42">
        <v>3.39</v>
      </c>
    </row>
    <row r="585" spans="1:4" x14ac:dyDescent="0.25">
      <c r="A585" s="42">
        <v>2500</v>
      </c>
      <c r="B585" s="42" t="s">
        <v>315</v>
      </c>
      <c r="C585" s="42" t="s">
        <v>20</v>
      </c>
      <c r="D585" s="42">
        <v>2.99</v>
      </c>
    </row>
    <row r="586" spans="1:4" x14ac:dyDescent="0.25">
      <c r="A586" s="42">
        <v>2515</v>
      </c>
      <c r="B586" s="42" t="s">
        <v>316</v>
      </c>
      <c r="C586" s="42" t="s">
        <v>18</v>
      </c>
      <c r="D586" s="42">
        <v>7.98</v>
      </c>
    </row>
    <row r="587" spans="1:4" x14ac:dyDescent="0.25">
      <c r="A587" s="42">
        <v>2523</v>
      </c>
      <c r="B587" s="42" t="s">
        <v>795</v>
      </c>
      <c r="C587" s="42" t="s">
        <v>20</v>
      </c>
      <c r="D587" s="42">
        <v>17.5</v>
      </c>
    </row>
    <row r="588" spans="1:4" x14ac:dyDescent="0.25">
      <c r="A588" s="42">
        <v>2528</v>
      </c>
      <c r="B588" s="42" t="s">
        <v>796</v>
      </c>
      <c r="C588" s="42" t="s">
        <v>20</v>
      </c>
      <c r="D588" s="42">
        <v>10.15</v>
      </c>
    </row>
    <row r="589" spans="1:4" x14ac:dyDescent="0.25">
      <c r="A589" s="42">
        <v>2534</v>
      </c>
      <c r="B589" s="42" t="s">
        <v>797</v>
      </c>
      <c r="C589" s="42" t="s">
        <v>20</v>
      </c>
      <c r="D589" s="42">
        <v>2.58</v>
      </c>
    </row>
    <row r="590" spans="1:4" x14ac:dyDescent="0.25">
      <c r="A590" s="42">
        <v>2536</v>
      </c>
      <c r="B590" s="42" t="s">
        <v>798</v>
      </c>
      <c r="C590" s="42" t="s">
        <v>20</v>
      </c>
      <c r="D590" s="42">
        <v>15</v>
      </c>
    </row>
    <row r="591" spans="1:4" x14ac:dyDescent="0.25">
      <c r="A591" s="42">
        <v>2538</v>
      </c>
      <c r="B591" s="42" t="s">
        <v>799</v>
      </c>
      <c r="C591" s="42" t="s">
        <v>20</v>
      </c>
      <c r="D591" s="42">
        <v>14.99</v>
      </c>
    </row>
    <row r="592" spans="1:4" x14ac:dyDescent="0.25">
      <c r="A592" s="42">
        <v>2544</v>
      </c>
      <c r="B592" s="42" t="s">
        <v>317</v>
      </c>
      <c r="C592" s="42" t="s">
        <v>20</v>
      </c>
      <c r="D592" s="42">
        <v>1.78</v>
      </c>
    </row>
    <row r="593" spans="1:4" x14ac:dyDescent="0.25">
      <c r="A593" s="42">
        <v>2549</v>
      </c>
      <c r="B593" s="42" t="s">
        <v>800</v>
      </c>
      <c r="C593" s="42" t="s">
        <v>20</v>
      </c>
      <c r="D593" s="42">
        <v>5.68</v>
      </c>
    </row>
    <row r="594" spans="1:4" x14ac:dyDescent="0.25">
      <c r="A594" s="42">
        <v>2551</v>
      </c>
      <c r="B594" s="42" t="s">
        <v>801</v>
      </c>
      <c r="C594" s="42" t="s">
        <v>20</v>
      </c>
      <c r="D594" s="42">
        <v>5.89</v>
      </c>
    </row>
    <row r="595" spans="1:4" x14ac:dyDescent="0.25">
      <c r="A595" s="42">
        <v>2554</v>
      </c>
      <c r="B595" s="42" t="s">
        <v>802</v>
      </c>
      <c r="C595" s="42" t="s">
        <v>22</v>
      </c>
      <c r="D595" s="42">
        <v>3.88</v>
      </c>
    </row>
    <row r="596" spans="1:4" x14ac:dyDescent="0.25">
      <c r="A596" s="42">
        <v>2564</v>
      </c>
      <c r="B596" s="42" t="s">
        <v>318</v>
      </c>
      <c r="C596" s="42" t="s">
        <v>20</v>
      </c>
      <c r="D596" s="42">
        <v>8.6</v>
      </c>
    </row>
    <row r="597" spans="1:4" x14ac:dyDescent="0.25">
      <c r="A597" s="42">
        <v>2567</v>
      </c>
      <c r="B597" s="42" t="s">
        <v>803</v>
      </c>
      <c r="C597" s="42" t="s">
        <v>20</v>
      </c>
      <c r="D597" s="42">
        <v>5.99</v>
      </c>
    </row>
    <row r="598" spans="1:4" x14ac:dyDescent="0.25">
      <c r="A598" s="42">
        <v>2577</v>
      </c>
      <c r="B598" s="42" t="s">
        <v>804</v>
      </c>
      <c r="C598" s="42" t="s">
        <v>22</v>
      </c>
      <c r="D598" s="42">
        <v>41.9</v>
      </c>
    </row>
    <row r="599" spans="1:4" x14ac:dyDescent="0.25">
      <c r="A599" s="42">
        <v>2581</v>
      </c>
      <c r="B599" s="42" t="s">
        <v>319</v>
      </c>
      <c r="C599" s="42" t="s">
        <v>20</v>
      </c>
      <c r="D599" s="42">
        <v>3.38</v>
      </c>
    </row>
    <row r="600" spans="1:4" x14ac:dyDescent="0.25">
      <c r="A600" s="42">
        <v>2586</v>
      </c>
      <c r="B600" s="42" t="s">
        <v>805</v>
      </c>
      <c r="C600" s="42" t="s">
        <v>22</v>
      </c>
      <c r="D600" s="42">
        <v>3.49</v>
      </c>
    </row>
    <row r="601" spans="1:4" x14ac:dyDescent="0.25">
      <c r="A601" s="42">
        <v>2587</v>
      </c>
      <c r="B601" s="42" t="s">
        <v>320</v>
      </c>
      <c r="C601" s="42" t="s">
        <v>20</v>
      </c>
      <c r="D601" s="42">
        <v>0.52</v>
      </c>
    </row>
    <row r="602" spans="1:4" x14ac:dyDescent="0.25">
      <c r="A602" s="42">
        <v>2590</v>
      </c>
      <c r="B602" s="42" t="s">
        <v>806</v>
      </c>
      <c r="C602" s="42" t="s">
        <v>20</v>
      </c>
      <c r="D602" s="42">
        <v>2.58</v>
      </c>
    </row>
    <row r="603" spans="1:4" x14ac:dyDescent="0.25">
      <c r="A603" s="42">
        <v>2597</v>
      </c>
      <c r="B603" s="42" t="s">
        <v>321</v>
      </c>
      <c r="C603" s="42" t="s">
        <v>20</v>
      </c>
      <c r="D603" s="42">
        <v>9.99</v>
      </c>
    </row>
    <row r="604" spans="1:4" x14ac:dyDescent="0.25">
      <c r="A604" s="42">
        <v>2600</v>
      </c>
      <c r="B604" s="42" t="s">
        <v>322</v>
      </c>
      <c r="C604" s="42" t="s">
        <v>18</v>
      </c>
      <c r="D604" s="42">
        <v>11.6</v>
      </c>
    </row>
    <row r="605" spans="1:4" x14ac:dyDescent="0.25">
      <c r="A605" s="42">
        <v>2601</v>
      </c>
      <c r="B605" s="42" t="s">
        <v>323</v>
      </c>
      <c r="C605" s="42" t="s">
        <v>18</v>
      </c>
      <c r="D605" s="42">
        <v>21.9</v>
      </c>
    </row>
    <row r="606" spans="1:4" x14ac:dyDescent="0.25">
      <c r="A606" s="42">
        <v>2602</v>
      </c>
      <c r="B606" s="42" t="s">
        <v>807</v>
      </c>
      <c r="C606" s="42" t="s">
        <v>18</v>
      </c>
      <c r="D606" s="42">
        <v>22.9</v>
      </c>
    </row>
    <row r="607" spans="1:4" x14ac:dyDescent="0.25">
      <c r="A607" s="42">
        <v>2603</v>
      </c>
      <c r="B607" s="42" t="s">
        <v>324</v>
      </c>
      <c r="C607" s="42" t="s">
        <v>18</v>
      </c>
      <c r="D607" s="42">
        <v>25.5</v>
      </c>
    </row>
    <row r="608" spans="1:4" x14ac:dyDescent="0.25">
      <c r="A608" s="42">
        <v>2605</v>
      </c>
      <c r="B608" s="42" t="s">
        <v>325</v>
      </c>
      <c r="C608" s="42" t="s">
        <v>18</v>
      </c>
      <c r="D608" s="42">
        <v>28.8</v>
      </c>
    </row>
    <row r="609" spans="1:4" x14ac:dyDescent="0.25">
      <c r="A609" s="42">
        <v>2606</v>
      </c>
      <c r="B609" s="42" t="s">
        <v>326</v>
      </c>
      <c r="C609" s="42" t="s">
        <v>18</v>
      </c>
      <c r="D609" s="42">
        <v>27.9</v>
      </c>
    </row>
    <row r="610" spans="1:4" x14ac:dyDescent="0.25">
      <c r="A610" s="42">
        <v>2611</v>
      </c>
      <c r="B610" s="42" t="s">
        <v>327</v>
      </c>
      <c r="C610" s="42" t="s">
        <v>20</v>
      </c>
      <c r="D610" s="42">
        <v>0.98</v>
      </c>
    </row>
    <row r="611" spans="1:4" x14ac:dyDescent="0.25">
      <c r="A611" s="42">
        <v>2617</v>
      </c>
      <c r="B611" s="42" t="s">
        <v>328</v>
      </c>
      <c r="C611" s="42" t="s">
        <v>20</v>
      </c>
      <c r="D611" s="42">
        <v>10.199999999999999</v>
      </c>
    </row>
    <row r="612" spans="1:4" x14ac:dyDescent="0.25">
      <c r="A612" s="42">
        <v>2619</v>
      </c>
      <c r="B612" s="42" t="s">
        <v>808</v>
      </c>
      <c r="C612" s="42" t="s">
        <v>20</v>
      </c>
      <c r="D612" s="42">
        <v>3.39</v>
      </c>
    </row>
    <row r="613" spans="1:4" x14ac:dyDescent="0.25">
      <c r="A613" s="42">
        <v>2628</v>
      </c>
      <c r="B613" s="42" t="s">
        <v>329</v>
      </c>
      <c r="C613" s="42" t="s">
        <v>20</v>
      </c>
      <c r="D613" s="42">
        <v>5.79</v>
      </c>
    </row>
    <row r="614" spans="1:4" x14ac:dyDescent="0.25">
      <c r="A614" s="42">
        <v>2631</v>
      </c>
      <c r="B614" s="42" t="s">
        <v>809</v>
      </c>
      <c r="C614" s="42" t="s">
        <v>20</v>
      </c>
      <c r="D614" s="42">
        <v>9.5</v>
      </c>
    </row>
    <row r="615" spans="1:4" x14ac:dyDescent="0.25">
      <c r="A615" s="42">
        <v>2647</v>
      </c>
      <c r="B615" s="42" t="s">
        <v>810</v>
      </c>
      <c r="C615" s="42" t="s">
        <v>20</v>
      </c>
      <c r="D615" s="42">
        <v>13.3</v>
      </c>
    </row>
    <row r="616" spans="1:4" x14ac:dyDescent="0.25">
      <c r="A616" s="42">
        <v>2665</v>
      </c>
      <c r="B616" s="42" t="s">
        <v>330</v>
      </c>
      <c r="C616" s="42" t="s">
        <v>20</v>
      </c>
      <c r="D616" s="42">
        <v>6.88</v>
      </c>
    </row>
    <row r="617" spans="1:4" x14ac:dyDescent="0.25">
      <c r="A617" s="42">
        <v>2669</v>
      </c>
      <c r="B617" s="42" t="s">
        <v>811</v>
      </c>
      <c r="C617" s="42" t="s">
        <v>20</v>
      </c>
      <c r="D617" s="42">
        <v>15.6</v>
      </c>
    </row>
    <row r="618" spans="1:4" x14ac:dyDescent="0.25">
      <c r="A618" s="42">
        <v>2675</v>
      </c>
      <c r="B618" s="42" t="s">
        <v>331</v>
      </c>
      <c r="C618" s="42" t="s">
        <v>20</v>
      </c>
      <c r="D618" s="42">
        <v>9.85</v>
      </c>
    </row>
    <row r="619" spans="1:4" x14ac:dyDescent="0.25">
      <c r="A619" s="42">
        <v>2686</v>
      </c>
      <c r="B619" s="42" t="s">
        <v>812</v>
      </c>
      <c r="C619" s="42" t="s">
        <v>20</v>
      </c>
      <c r="D619" s="42">
        <v>3.99</v>
      </c>
    </row>
    <row r="620" spans="1:4" x14ac:dyDescent="0.25">
      <c r="A620" s="42">
        <v>2700</v>
      </c>
      <c r="B620" s="42" t="s">
        <v>813</v>
      </c>
      <c r="C620" s="42" t="s">
        <v>22</v>
      </c>
      <c r="D620" s="42">
        <v>12.98</v>
      </c>
    </row>
    <row r="621" spans="1:4" x14ac:dyDescent="0.25">
      <c r="A621" s="42">
        <v>2703</v>
      </c>
      <c r="B621" s="42" t="s">
        <v>332</v>
      </c>
      <c r="C621" s="42" t="s">
        <v>20</v>
      </c>
      <c r="D621" s="42">
        <v>19.8</v>
      </c>
    </row>
    <row r="622" spans="1:4" x14ac:dyDescent="0.25">
      <c r="A622" s="42">
        <v>2713</v>
      </c>
      <c r="B622" s="42" t="s">
        <v>333</v>
      </c>
      <c r="C622" s="42" t="s">
        <v>18</v>
      </c>
      <c r="D622" s="42">
        <v>48.98</v>
      </c>
    </row>
    <row r="623" spans="1:4" x14ac:dyDescent="0.25">
      <c r="A623" s="42">
        <v>2716</v>
      </c>
      <c r="B623" s="42" t="s">
        <v>814</v>
      </c>
      <c r="C623" s="42" t="s">
        <v>20</v>
      </c>
      <c r="D623" s="42">
        <v>2.89</v>
      </c>
    </row>
    <row r="624" spans="1:4" x14ac:dyDescent="0.25">
      <c r="A624" s="42">
        <v>2719</v>
      </c>
      <c r="B624" s="42" t="s">
        <v>815</v>
      </c>
      <c r="C624" s="42" t="s">
        <v>20</v>
      </c>
      <c r="D624" s="42">
        <v>7.68</v>
      </c>
    </row>
    <row r="625" spans="1:4" x14ac:dyDescent="0.25">
      <c r="A625" s="42">
        <v>2721</v>
      </c>
      <c r="B625" s="42" t="s">
        <v>334</v>
      </c>
      <c r="C625" s="42" t="s">
        <v>20</v>
      </c>
      <c r="D625" s="42">
        <v>37.4</v>
      </c>
    </row>
    <row r="626" spans="1:4" x14ac:dyDescent="0.25">
      <c r="A626" s="42">
        <v>2722</v>
      </c>
      <c r="B626" s="42" t="s">
        <v>335</v>
      </c>
      <c r="C626" s="42" t="s">
        <v>18</v>
      </c>
      <c r="D626" s="42">
        <v>7.5</v>
      </c>
    </row>
    <row r="627" spans="1:4" x14ac:dyDescent="0.25">
      <c r="A627" s="42">
        <v>2724</v>
      </c>
      <c r="B627" s="42" t="s">
        <v>816</v>
      </c>
      <c r="C627" s="42" t="s">
        <v>20</v>
      </c>
      <c r="D627" s="42">
        <v>5.69</v>
      </c>
    </row>
    <row r="628" spans="1:4" x14ac:dyDescent="0.25">
      <c r="A628" s="42">
        <v>2726</v>
      </c>
      <c r="B628" s="42" t="s">
        <v>336</v>
      </c>
      <c r="C628" s="42" t="s">
        <v>20</v>
      </c>
      <c r="D628" s="42">
        <v>18.2</v>
      </c>
    </row>
    <row r="629" spans="1:4" x14ac:dyDescent="0.25">
      <c r="A629" s="42">
        <v>2729</v>
      </c>
      <c r="B629" s="42" t="s">
        <v>817</v>
      </c>
      <c r="C629" s="42" t="s">
        <v>20</v>
      </c>
      <c r="D629" s="42">
        <v>8.65</v>
      </c>
    </row>
    <row r="630" spans="1:4" x14ac:dyDescent="0.25">
      <c r="A630" s="42">
        <v>2730</v>
      </c>
      <c r="B630" s="42" t="s">
        <v>337</v>
      </c>
      <c r="C630" s="42" t="s">
        <v>20</v>
      </c>
      <c r="D630" s="42">
        <v>1.22</v>
      </c>
    </row>
    <row r="631" spans="1:4" x14ac:dyDescent="0.25">
      <c r="A631" s="42">
        <v>2735</v>
      </c>
      <c r="B631" s="42" t="s">
        <v>818</v>
      </c>
      <c r="C631" s="42" t="s">
        <v>20</v>
      </c>
      <c r="D631" s="42">
        <v>15.3</v>
      </c>
    </row>
    <row r="632" spans="1:4" x14ac:dyDescent="0.25">
      <c r="A632" s="42">
        <v>2739</v>
      </c>
      <c r="B632" s="42" t="s">
        <v>338</v>
      </c>
      <c r="C632" s="42" t="s">
        <v>18</v>
      </c>
      <c r="D632" s="42">
        <v>3.68</v>
      </c>
    </row>
    <row r="633" spans="1:4" x14ac:dyDescent="0.25">
      <c r="A633" s="42">
        <v>2740</v>
      </c>
      <c r="B633" s="42" t="s">
        <v>819</v>
      </c>
      <c r="C633" s="42" t="s">
        <v>20</v>
      </c>
      <c r="D633" s="42">
        <v>24.7</v>
      </c>
    </row>
    <row r="634" spans="1:4" x14ac:dyDescent="0.25">
      <c r="A634" s="42">
        <v>2752</v>
      </c>
      <c r="B634" s="42" t="s">
        <v>339</v>
      </c>
      <c r="C634" s="42" t="s">
        <v>18</v>
      </c>
      <c r="D634" s="42">
        <v>5.2</v>
      </c>
    </row>
    <row r="635" spans="1:4" x14ac:dyDescent="0.25">
      <c r="A635" s="42">
        <v>2753</v>
      </c>
      <c r="B635" s="42" t="s">
        <v>820</v>
      </c>
      <c r="C635" s="42" t="s">
        <v>20</v>
      </c>
      <c r="D635" s="42">
        <v>5.6</v>
      </c>
    </row>
    <row r="636" spans="1:4" x14ac:dyDescent="0.25">
      <c r="A636" s="42">
        <v>2763</v>
      </c>
      <c r="B636" s="42" t="s">
        <v>821</v>
      </c>
      <c r="C636" s="42" t="s">
        <v>20</v>
      </c>
      <c r="D636" s="42">
        <v>10.5</v>
      </c>
    </row>
    <row r="637" spans="1:4" x14ac:dyDescent="0.25">
      <c r="A637" s="42">
        <v>2764</v>
      </c>
      <c r="B637" s="42" t="s">
        <v>340</v>
      </c>
      <c r="C637" s="42" t="s">
        <v>20</v>
      </c>
      <c r="D637" s="42">
        <v>3.29</v>
      </c>
    </row>
    <row r="638" spans="1:4" x14ac:dyDescent="0.25">
      <c r="A638" s="42">
        <v>2766</v>
      </c>
      <c r="B638" s="42" t="s">
        <v>341</v>
      </c>
      <c r="C638" s="42" t="s">
        <v>20</v>
      </c>
      <c r="D638" s="42">
        <v>3.38</v>
      </c>
    </row>
    <row r="639" spans="1:4" x14ac:dyDescent="0.25">
      <c r="A639" s="42">
        <v>2783</v>
      </c>
      <c r="B639" s="42" t="s">
        <v>342</v>
      </c>
      <c r="C639" s="42" t="s">
        <v>18</v>
      </c>
      <c r="D639" s="42">
        <v>52.9</v>
      </c>
    </row>
    <row r="640" spans="1:4" x14ac:dyDescent="0.25">
      <c r="A640" s="42">
        <v>2800</v>
      </c>
      <c r="B640" s="42" t="s">
        <v>343</v>
      </c>
      <c r="C640" s="42" t="s">
        <v>20</v>
      </c>
      <c r="D640" s="42">
        <v>1.78</v>
      </c>
    </row>
    <row r="641" spans="1:4" x14ac:dyDescent="0.25">
      <c r="A641" s="42">
        <v>2804</v>
      </c>
      <c r="B641" s="42" t="s">
        <v>822</v>
      </c>
      <c r="C641" s="42" t="s">
        <v>20</v>
      </c>
      <c r="D641" s="42">
        <v>2.09</v>
      </c>
    </row>
    <row r="642" spans="1:4" x14ac:dyDescent="0.25">
      <c r="A642" s="42">
        <v>2813</v>
      </c>
      <c r="B642" s="42" t="s">
        <v>491</v>
      </c>
      <c r="C642" s="42" t="s">
        <v>20</v>
      </c>
      <c r="D642" s="42">
        <v>7.99</v>
      </c>
    </row>
    <row r="643" spans="1:4" x14ac:dyDescent="0.25">
      <c r="A643" s="42">
        <v>2815</v>
      </c>
      <c r="B643" s="42" t="s">
        <v>344</v>
      </c>
      <c r="C643" s="42" t="s">
        <v>18</v>
      </c>
      <c r="D643" s="42">
        <v>32.979999999999997</v>
      </c>
    </row>
    <row r="644" spans="1:4" x14ac:dyDescent="0.25">
      <c r="A644" s="42">
        <v>2820</v>
      </c>
      <c r="B644" s="42" t="s">
        <v>345</v>
      </c>
      <c r="C644" s="42" t="s">
        <v>20</v>
      </c>
      <c r="D644" s="42">
        <v>4.68</v>
      </c>
    </row>
    <row r="645" spans="1:4" x14ac:dyDescent="0.25">
      <c r="A645" s="42">
        <v>2825</v>
      </c>
      <c r="B645" s="42" t="s">
        <v>823</v>
      </c>
      <c r="C645" s="42" t="s">
        <v>20</v>
      </c>
      <c r="D645" s="42">
        <v>2.79</v>
      </c>
    </row>
    <row r="646" spans="1:4" x14ac:dyDescent="0.25">
      <c r="A646" s="42">
        <v>2857</v>
      </c>
      <c r="B646" s="42" t="s">
        <v>824</v>
      </c>
      <c r="C646" s="42" t="s">
        <v>20</v>
      </c>
      <c r="D646" s="42">
        <v>13.9</v>
      </c>
    </row>
    <row r="647" spans="1:4" x14ac:dyDescent="0.25">
      <c r="A647" s="42">
        <v>2865</v>
      </c>
      <c r="B647" s="42" t="s">
        <v>346</v>
      </c>
      <c r="C647" s="42" t="s">
        <v>20</v>
      </c>
      <c r="D647" s="42">
        <v>2.7</v>
      </c>
    </row>
    <row r="648" spans="1:4" x14ac:dyDescent="0.25">
      <c r="A648" s="42">
        <v>2868</v>
      </c>
      <c r="B648" s="42" t="s">
        <v>825</v>
      </c>
      <c r="C648" s="42" t="s">
        <v>20</v>
      </c>
      <c r="D648" s="42">
        <v>31.98</v>
      </c>
    </row>
    <row r="649" spans="1:4" x14ac:dyDescent="0.25">
      <c r="A649" s="42">
        <v>2870</v>
      </c>
      <c r="B649" s="42" t="s">
        <v>347</v>
      </c>
      <c r="C649" s="42" t="s">
        <v>20</v>
      </c>
      <c r="D649" s="42">
        <v>4.78</v>
      </c>
    </row>
    <row r="650" spans="1:4" x14ac:dyDescent="0.25">
      <c r="A650" s="42">
        <v>2888</v>
      </c>
      <c r="B650" s="42" t="s">
        <v>826</v>
      </c>
      <c r="C650" s="42" t="s">
        <v>22</v>
      </c>
      <c r="D650" s="42">
        <v>58</v>
      </c>
    </row>
    <row r="651" spans="1:4" x14ac:dyDescent="0.25">
      <c r="A651" s="42">
        <v>2889</v>
      </c>
      <c r="B651" s="42" t="s">
        <v>827</v>
      </c>
      <c r="C651" s="42" t="s">
        <v>20</v>
      </c>
      <c r="D651" s="42">
        <v>7.99</v>
      </c>
    </row>
    <row r="652" spans="1:4" x14ac:dyDescent="0.25">
      <c r="A652" s="42">
        <v>2892</v>
      </c>
      <c r="B652" s="42" t="s">
        <v>828</v>
      </c>
      <c r="C652" s="42" t="s">
        <v>20</v>
      </c>
      <c r="D652" s="42">
        <v>12.8</v>
      </c>
    </row>
    <row r="653" spans="1:4" x14ac:dyDescent="0.25">
      <c r="A653" s="42">
        <v>2901</v>
      </c>
      <c r="B653" s="42" t="s">
        <v>829</v>
      </c>
      <c r="C653" s="42" t="s">
        <v>20</v>
      </c>
      <c r="D653" s="42">
        <v>3.8</v>
      </c>
    </row>
    <row r="654" spans="1:4" x14ac:dyDescent="0.25">
      <c r="A654" s="42">
        <v>2906</v>
      </c>
      <c r="B654" s="42" t="s">
        <v>348</v>
      </c>
      <c r="C654" s="42" t="s">
        <v>20</v>
      </c>
      <c r="D654" s="42">
        <v>5.95</v>
      </c>
    </row>
    <row r="655" spans="1:4" x14ac:dyDescent="0.25">
      <c r="A655" s="42">
        <v>2907</v>
      </c>
      <c r="B655" s="42" t="s">
        <v>830</v>
      </c>
      <c r="C655" s="42" t="s">
        <v>20</v>
      </c>
      <c r="D655" s="42">
        <v>3.39</v>
      </c>
    </row>
    <row r="656" spans="1:4" x14ac:dyDescent="0.25">
      <c r="A656" s="42">
        <v>2910</v>
      </c>
      <c r="B656" s="42" t="s">
        <v>831</v>
      </c>
      <c r="C656" s="42" t="s">
        <v>20</v>
      </c>
      <c r="D656" s="42">
        <v>5.7</v>
      </c>
    </row>
    <row r="657" spans="1:4" x14ac:dyDescent="0.25">
      <c r="A657" s="42">
        <v>2911</v>
      </c>
      <c r="B657" s="42" t="s">
        <v>349</v>
      </c>
      <c r="C657" s="42" t="s">
        <v>20</v>
      </c>
      <c r="D657" s="42">
        <v>3.3</v>
      </c>
    </row>
    <row r="658" spans="1:4" x14ac:dyDescent="0.25">
      <c r="A658" s="42">
        <v>2912</v>
      </c>
      <c r="B658" s="42" t="s">
        <v>350</v>
      </c>
      <c r="C658" s="42" t="s">
        <v>18</v>
      </c>
      <c r="D658" s="42">
        <v>14.98</v>
      </c>
    </row>
    <row r="659" spans="1:4" x14ac:dyDescent="0.25">
      <c r="A659" s="42">
        <v>2920</v>
      </c>
      <c r="B659" s="42" t="s">
        <v>351</v>
      </c>
      <c r="C659" s="42" t="s">
        <v>18</v>
      </c>
      <c r="D659" s="42">
        <v>21.98</v>
      </c>
    </row>
    <row r="660" spans="1:4" x14ac:dyDescent="0.25">
      <c r="A660" s="42">
        <v>2932</v>
      </c>
      <c r="B660" s="42" t="s">
        <v>832</v>
      </c>
      <c r="C660" s="42" t="s">
        <v>20</v>
      </c>
      <c r="D660" s="42">
        <v>6.59</v>
      </c>
    </row>
    <row r="661" spans="1:4" x14ac:dyDescent="0.25">
      <c r="A661" s="42">
        <v>2936</v>
      </c>
      <c r="B661" s="42" t="s">
        <v>352</v>
      </c>
      <c r="C661" s="42" t="s">
        <v>20</v>
      </c>
      <c r="D661" s="42">
        <v>6.79</v>
      </c>
    </row>
    <row r="662" spans="1:4" x14ac:dyDescent="0.25">
      <c r="A662" s="42">
        <v>2947</v>
      </c>
      <c r="B662" s="42" t="s">
        <v>833</v>
      </c>
      <c r="C662" s="42" t="s">
        <v>20</v>
      </c>
      <c r="D662" s="42">
        <v>10.99</v>
      </c>
    </row>
    <row r="663" spans="1:4" x14ac:dyDescent="0.25">
      <c r="A663" s="42">
        <v>2952</v>
      </c>
      <c r="B663" s="42" t="s">
        <v>353</v>
      </c>
      <c r="C663" s="42" t="s">
        <v>20</v>
      </c>
      <c r="D663" s="42">
        <v>3.18</v>
      </c>
    </row>
    <row r="664" spans="1:4" x14ac:dyDescent="0.25">
      <c r="A664" s="42">
        <v>2961</v>
      </c>
      <c r="B664" s="42" t="s">
        <v>354</v>
      </c>
      <c r="C664" s="42" t="s">
        <v>18</v>
      </c>
      <c r="D664" s="42">
        <v>10.9</v>
      </c>
    </row>
    <row r="665" spans="1:4" x14ac:dyDescent="0.25">
      <c r="A665" s="42">
        <v>2965</v>
      </c>
      <c r="B665" s="42" t="s">
        <v>355</v>
      </c>
      <c r="C665" s="42" t="s">
        <v>20</v>
      </c>
      <c r="D665" s="42">
        <v>2.85</v>
      </c>
    </row>
    <row r="666" spans="1:4" x14ac:dyDescent="0.25">
      <c r="A666" s="42">
        <v>2968</v>
      </c>
      <c r="B666" s="42" t="s">
        <v>834</v>
      </c>
      <c r="C666" s="42" t="s">
        <v>20</v>
      </c>
      <c r="D666" s="42">
        <v>11.7</v>
      </c>
    </row>
    <row r="667" spans="1:4" x14ac:dyDescent="0.25">
      <c r="A667" s="42">
        <v>2970</v>
      </c>
      <c r="B667" s="42" t="s">
        <v>356</v>
      </c>
      <c r="C667" s="42" t="s">
        <v>20</v>
      </c>
      <c r="D667" s="42">
        <v>3.1</v>
      </c>
    </row>
    <row r="668" spans="1:4" x14ac:dyDescent="0.25">
      <c r="A668" s="42">
        <v>2971</v>
      </c>
      <c r="B668" s="42" t="s">
        <v>835</v>
      </c>
      <c r="C668" s="42" t="s">
        <v>20</v>
      </c>
      <c r="D668" s="42">
        <v>2.75</v>
      </c>
    </row>
    <row r="669" spans="1:4" x14ac:dyDescent="0.25">
      <c r="A669" s="42">
        <v>2973</v>
      </c>
      <c r="B669" s="42" t="s">
        <v>492</v>
      </c>
      <c r="C669" s="42" t="s">
        <v>20</v>
      </c>
      <c r="D669" s="42">
        <v>6.99</v>
      </c>
    </row>
    <row r="670" spans="1:4" x14ac:dyDescent="0.25">
      <c r="A670" s="42">
        <v>2975</v>
      </c>
      <c r="B670" s="42" t="s">
        <v>836</v>
      </c>
      <c r="C670" s="42" t="s">
        <v>20</v>
      </c>
      <c r="D670" s="42">
        <v>13.25</v>
      </c>
    </row>
    <row r="671" spans="1:4" x14ac:dyDescent="0.25">
      <c r="A671" s="42">
        <v>2976</v>
      </c>
      <c r="B671" s="42" t="s">
        <v>357</v>
      </c>
      <c r="C671" s="42" t="s">
        <v>20</v>
      </c>
      <c r="D671" s="42">
        <v>1.68</v>
      </c>
    </row>
    <row r="672" spans="1:4" x14ac:dyDescent="0.25">
      <c r="A672" s="42">
        <v>2980</v>
      </c>
      <c r="B672" s="42" t="s">
        <v>358</v>
      </c>
      <c r="C672" s="42" t="s">
        <v>20</v>
      </c>
      <c r="D672" s="42">
        <v>1.59</v>
      </c>
    </row>
    <row r="673" spans="1:4" x14ac:dyDescent="0.25">
      <c r="A673" s="42">
        <v>2982</v>
      </c>
      <c r="B673" s="42" t="s">
        <v>837</v>
      </c>
      <c r="C673" s="42" t="s">
        <v>20</v>
      </c>
      <c r="D673" s="42">
        <v>5.15</v>
      </c>
    </row>
    <row r="674" spans="1:4" x14ac:dyDescent="0.25">
      <c r="A674" s="42">
        <v>2985</v>
      </c>
      <c r="B674" s="42" t="s">
        <v>838</v>
      </c>
      <c r="C674" s="42" t="s">
        <v>18</v>
      </c>
      <c r="D674" s="42">
        <v>1.78</v>
      </c>
    </row>
    <row r="675" spans="1:4" x14ac:dyDescent="0.25">
      <c r="A675" s="42">
        <v>3001</v>
      </c>
      <c r="B675" s="42" t="s">
        <v>839</v>
      </c>
      <c r="C675" s="42" t="s">
        <v>20</v>
      </c>
      <c r="D675" s="42">
        <v>6.35</v>
      </c>
    </row>
    <row r="676" spans="1:4" x14ac:dyDescent="0.25">
      <c r="A676" s="42">
        <v>3011</v>
      </c>
      <c r="B676" s="42" t="s">
        <v>840</v>
      </c>
      <c r="C676" s="42" t="s">
        <v>20</v>
      </c>
      <c r="D676" s="42">
        <v>3.44</v>
      </c>
    </row>
    <row r="677" spans="1:4" x14ac:dyDescent="0.25">
      <c r="A677" s="42">
        <v>3012</v>
      </c>
      <c r="B677" s="42" t="s">
        <v>359</v>
      </c>
      <c r="C677" s="42" t="s">
        <v>20</v>
      </c>
      <c r="D677" s="42">
        <v>15.9</v>
      </c>
    </row>
    <row r="678" spans="1:4" x14ac:dyDescent="0.25">
      <c r="A678" s="42">
        <v>3014</v>
      </c>
      <c r="B678" s="42" t="s">
        <v>360</v>
      </c>
      <c r="C678" s="42" t="s">
        <v>20</v>
      </c>
      <c r="D678" s="42">
        <v>6.4</v>
      </c>
    </row>
    <row r="679" spans="1:4" x14ac:dyDescent="0.25">
      <c r="A679" s="42">
        <v>3016</v>
      </c>
      <c r="B679" s="42" t="s">
        <v>841</v>
      </c>
      <c r="C679" s="42" t="s">
        <v>20</v>
      </c>
      <c r="D679" s="42">
        <v>3.39</v>
      </c>
    </row>
    <row r="680" spans="1:4" x14ac:dyDescent="0.25">
      <c r="A680" s="42">
        <v>3022</v>
      </c>
      <c r="B680" s="42" t="s">
        <v>842</v>
      </c>
      <c r="C680" s="42" t="s">
        <v>20</v>
      </c>
      <c r="D680" s="42">
        <v>6.15</v>
      </c>
    </row>
    <row r="681" spans="1:4" x14ac:dyDescent="0.25">
      <c r="A681" s="42">
        <v>3023</v>
      </c>
      <c r="B681" s="42" t="s">
        <v>361</v>
      </c>
      <c r="C681" s="42" t="s">
        <v>20</v>
      </c>
      <c r="D681" s="42">
        <v>6.38</v>
      </c>
    </row>
    <row r="682" spans="1:4" x14ac:dyDescent="0.25">
      <c r="A682" s="42">
        <v>3025</v>
      </c>
      <c r="B682" s="42" t="s">
        <v>843</v>
      </c>
      <c r="C682" s="42" t="s">
        <v>20</v>
      </c>
      <c r="D682" s="42">
        <v>3.18</v>
      </c>
    </row>
    <row r="683" spans="1:4" x14ac:dyDescent="0.25">
      <c r="A683" s="42">
        <v>3026</v>
      </c>
      <c r="B683" s="42" t="s">
        <v>362</v>
      </c>
      <c r="C683" s="42" t="s">
        <v>20</v>
      </c>
      <c r="D683" s="42">
        <v>26.2</v>
      </c>
    </row>
    <row r="684" spans="1:4" x14ac:dyDescent="0.25">
      <c r="A684" s="42">
        <v>3027</v>
      </c>
      <c r="B684" s="42" t="s">
        <v>363</v>
      </c>
      <c r="C684" s="42" t="s">
        <v>20</v>
      </c>
      <c r="D684" s="42">
        <v>16.55</v>
      </c>
    </row>
    <row r="685" spans="1:4" x14ac:dyDescent="0.25">
      <c r="A685" s="42">
        <v>3032</v>
      </c>
      <c r="B685" s="42" t="s">
        <v>844</v>
      </c>
      <c r="C685" s="42" t="s">
        <v>20</v>
      </c>
      <c r="D685" s="42">
        <v>30.8</v>
      </c>
    </row>
    <row r="686" spans="1:4" x14ac:dyDescent="0.25">
      <c r="A686" s="42">
        <v>3034</v>
      </c>
      <c r="B686" s="42" t="s">
        <v>845</v>
      </c>
      <c r="C686" s="42" t="s">
        <v>20</v>
      </c>
      <c r="D686" s="42">
        <v>2.19</v>
      </c>
    </row>
    <row r="687" spans="1:4" x14ac:dyDescent="0.25">
      <c r="A687" s="42">
        <v>3037</v>
      </c>
      <c r="B687" s="42" t="s">
        <v>364</v>
      </c>
      <c r="C687" s="42" t="s">
        <v>20</v>
      </c>
      <c r="D687" s="42">
        <v>12.38</v>
      </c>
    </row>
    <row r="688" spans="1:4" x14ac:dyDescent="0.25">
      <c r="A688" s="42">
        <v>3039</v>
      </c>
      <c r="B688" s="42" t="s">
        <v>846</v>
      </c>
      <c r="C688" s="42" t="s">
        <v>20</v>
      </c>
      <c r="D688" s="42">
        <v>24.8</v>
      </c>
    </row>
    <row r="689" spans="1:4" x14ac:dyDescent="0.25">
      <c r="A689" s="42">
        <v>3042</v>
      </c>
      <c r="B689" s="42" t="s">
        <v>847</v>
      </c>
      <c r="C689" s="42" t="s">
        <v>20</v>
      </c>
      <c r="D689" s="42">
        <v>13.85</v>
      </c>
    </row>
    <row r="690" spans="1:4" x14ac:dyDescent="0.25">
      <c r="A690" s="42">
        <v>3044</v>
      </c>
      <c r="B690" s="42" t="s">
        <v>365</v>
      </c>
      <c r="C690" s="42" t="s">
        <v>20</v>
      </c>
      <c r="D690" s="42">
        <v>3.95</v>
      </c>
    </row>
    <row r="691" spans="1:4" x14ac:dyDescent="0.25">
      <c r="A691" s="42">
        <v>3053</v>
      </c>
      <c r="B691" s="42" t="s">
        <v>848</v>
      </c>
      <c r="C691" s="42" t="s">
        <v>20</v>
      </c>
      <c r="D691" s="42">
        <v>5.8</v>
      </c>
    </row>
    <row r="692" spans="1:4" x14ac:dyDescent="0.25">
      <c r="A692" s="42">
        <v>3073</v>
      </c>
      <c r="B692" s="42" t="s">
        <v>366</v>
      </c>
      <c r="C692" s="42" t="s">
        <v>20</v>
      </c>
      <c r="D692" s="42">
        <v>34.9</v>
      </c>
    </row>
    <row r="693" spans="1:4" x14ac:dyDescent="0.25">
      <c r="A693" s="42">
        <v>3077</v>
      </c>
      <c r="B693" s="42" t="s">
        <v>849</v>
      </c>
      <c r="C693" s="42" t="s">
        <v>20</v>
      </c>
      <c r="D693" s="42">
        <v>4.58</v>
      </c>
    </row>
    <row r="694" spans="1:4" x14ac:dyDescent="0.25">
      <c r="A694" s="42">
        <v>3080</v>
      </c>
      <c r="B694" s="42" t="s">
        <v>367</v>
      </c>
      <c r="C694" s="42" t="s">
        <v>20</v>
      </c>
      <c r="D694" s="42">
        <v>8.48</v>
      </c>
    </row>
    <row r="695" spans="1:4" x14ac:dyDescent="0.25">
      <c r="A695" s="42">
        <v>3081</v>
      </c>
      <c r="B695" s="42" t="s">
        <v>850</v>
      </c>
      <c r="C695" s="42" t="s">
        <v>20</v>
      </c>
      <c r="D695" s="42">
        <v>9.9</v>
      </c>
    </row>
    <row r="696" spans="1:4" x14ac:dyDescent="0.25">
      <c r="A696" s="42">
        <v>3082</v>
      </c>
      <c r="B696" s="42" t="s">
        <v>368</v>
      </c>
      <c r="C696" s="42" t="s">
        <v>20</v>
      </c>
      <c r="D696" s="42">
        <v>7.68</v>
      </c>
    </row>
    <row r="697" spans="1:4" x14ac:dyDescent="0.25">
      <c r="A697" s="42">
        <v>3085</v>
      </c>
      <c r="B697" s="42" t="s">
        <v>369</v>
      </c>
      <c r="C697" s="42" t="s">
        <v>20</v>
      </c>
      <c r="D697" s="42">
        <v>64.5</v>
      </c>
    </row>
    <row r="698" spans="1:4" x14ac:dyDescent="0.25">
      <c r="A698" s="42">
        <v>3089</v>
      </c>
      <c r="B698" s="42" t="s">
        <v>370</v>
      </c>
      <c r="C698" s="42" t="s">
        <v>20</v>
      </c>
      <c r="D698" s="42">
        <v>2.46</v>
      </c>
    </row>
    <row r="699" spans="1:4" x14ac:dyDescent="0.25">
      <c r="A699" s="42">
        <v>3091</v>
      </c>
      <c r="B699" s="42" t="s">
        <v>851</v>
      </c>
      <c r="C699" s="42" t="s">
        <v>20</v>
      </c>
      <c r="D699" s="42">
        <v>5.29</v>
      </c>
    </row>
    <row r="700" spans="1:4" x14ac:dyDescent="0.25">
      <c r="A700" s="42">
        <v>3094</v>
      </c>
      <c r="B700" s="42" t="s">
        <v>852</v>
      </c>
      <c r="C700" s="42" t="s">
        <v>20</v>
      </c>
      <c r="D700" s="42">
        <v>2.78</v>
      </c>
    </row>
    <row r="701" spans="1:4" x14ac:dyDescent="0.25">
      <c r="A701" s="42">
        <v>3105</v>
      </c>
      <c r="B701" s="42" t="s">
        <v>853</v>
      </c>
      <c r="C701" s="42" t="s">
        <v>20</v>
      </c>
      <c r="D701" s="42">
        <v>11.99</v>
      </c>
    </row>
    <row r="702" spans="1:4" x14ac:dyDescent="0.25">
      <c r="A702" s="42">
        <v>3120</v>
      </c>
      <c r="B702" s="42" t="s">
        <v>371</v>
      </c>
      <c r="C702" s="42" t="s">
        <v>20</v>
      </c>
      <c r="D702" s="42">
        <v>4.8499999999999996</v>
      </c>
    </row>
    <row r="703" spans="1:4" x14ac:dyDescent="0.25">
      <c r="A703" s="42">
        <v>3121</v>
      </c>
      <c r="B703" s="42" t="s">
        <v>372</v>
      </c>
      <c r="C703" s="42" t="s">
        <v>20</v>
      </c>
      <c r="D703" s="42">
        <v>1.39</v>
      </c>
    </row>
    <row r="704" spans="1:4" x14ac:dyDescent="0.25">
      <c r="A704" s="42">
        <v>3122</v>
      </c>
      <c r="B704" s="42" t="s">
        <v>854</v>
      </c>
      <c r="C704" s="42" t="s">
        <v>20</v>
      </c>
      <c r="D704" s="42">
        <v>478</v>
      </c>
    </row>
    <row r="705" spans="1:4" x14ac:dyDescent="0.25">
      <c r="A705" s="42">
        <v>3125</v>
      </c>
      <c r="B705" s="42" t="s">
        <v>373</v>
      </c>
      <c r="C705" s="42" t="s">
        <v>20</v>
      </c>
      <c r="D705" s="42">
        <v>0.99</v>
      </c>
    </row>
    <row r="706" spans="1:4" x14ac:dyDescent="0.25">
      <c r="A706" s="42">
        <v>3130</v>
      </c>
      <c r="B706" s="42" t="s">
        <v>374</v>
      </c>
      <c r="C706" s="42" t="s">
        <v>20</v>
      </c>
      <c r="D706" s="42">
        <v>5.7</v>
      </c>
    </row>
    <row r="707" spans="1:4" x14ac:dyDescent="0.25">
      <c r="A707" s="42">
        <v>3131</v>
      </c>
      <c r="B707" s="42" t="s">
        <v>855</v>
      </c>
      <c r="C707" s="42" t="s">
        <v>20</v>
      </c>
      <c r="D707" s="42">
        <v>31.8</v>
      </c>
    </row>
    <row r="708" spans="1:4" x14ac:dyDescent="0.25">
      <c r="A708" s="42">
        <v>3133</v>
      </c>
      <c r="B708" s="42" t="s">
        <v>375</v>
      </c>
      <c r="C708" s="42" t="s">
        <v>20</v>
      </c>
      <c r="D708" s="42">
        <v>5.68</v>
      </c>
    </row>
    <row r="709" spans="1:4" x14ac:dyDescent="0.25">
      <c r="A709" s="42">
        <v>3142</v>
      </c>
      <c r="B709" s="42" t="s">
        <v>856</v>
      </c>
      <c r="C709" s="42" t="s">
        <v>20</v>
      </c>
      <c r="D709" s="42">
        <v>43.5</v>
      </c>
    </row>
    <row r="710" spans="1:4" x14ac:dyDescent="0.25">
      <c r="A710" s="42">
        <v>3152</v>
      </c>
      <c r="B710" s="42" t="s">
        <v>857</v>
      </c>
      <c r="C710" s="42" t="s">
        <v>20</v>
      </c>
      <c r="D710" s="42">
        <v>13.8</v>
      </c>
    </row>
    <row r="711" spans="1:4" x14ac:dyDescent="0.25">
      <c r="A711" s="42">
        <v>3155</v>
      </c>
      <c r="B711" s="42" t="s">
        <v>858</v>
      </c>
      <c r="C711" s="42" t="s">
        <v>20</v>
      </c>
      <c r="D711" s="42">
        <v>5.38</v>
      </c>
    </row>
    <row r="712" spans="1:4" x14ac:dyDescent="0.25">
      <c r="A712" s="42">
        <v>3161</v>
      </c>
      <c r="B712" s="42" t="s">
        <v>859</v>
      </c>
      <c r="C712" s="42" t="s">
        <v>20</v>
      </c>
      <c r="D712" s="42">
        <v>7.49</v>
      </c>
    </row>
    <row r="713" spans="1:4" x14ac:dyDescent="0.25">
      <c r="A713" s="42">
        <v>3166</v>
      </c>
      <c r="B713" s="42" t="s">
        <v>376</v>
      </c>
      <c r="C713" s="42" t="s">
        <v>20</v>
      </c>
      <c r="D713" s="42">
        <v>1.48</v>
      </c>
    </row>
    <row r="714" spans="1:4" x14ac:dyDescent="0.25">
      <c r="A714" s="42">
        <v>3176</v>
      </c>
      <c r="B714" s="42" t="s">
        <v>377</v>
      </c>
      <c r="C714" s="42" t="s">
        <v>20</v>
      </c>
      <c r="D714" s="42">
        <v>2.99</v>
      </c>
    </row>
    <row r="715" spans="1:4" x14ac:dyDescent="0.25">
      <c r="A715" s="42">
        <v>3184</v>
      </c>
      <c r="B715" s="42" t="s">
        <v>378</v>
      </c>
      <c r="C715" s="42" t="s">
        <v>20</v>
      </c>
      <c r="D715" s="42">
        <v>1.68</v>
      </c>
    </row>
    <row r="716" spans="1:4" x14ac:dyDescent="0.25">
      <c r="A716" s="42">
        <v>3187</v>
      </c>
      <c r="B716" s="42" t="s">
        <v>860</v>
      </c>
      <c r="C716" s="42" t="s">
        <v>20</v>
      </c>
      <c r="D716" s="42">
        <v>8.25</v>
      </c>
    </row>
    <row r="717" spans="1:4" x14ac:dyDescent="0.25">
      <c r="A717" s="42">
        <v>3188</v>
      </c>
      <c r="B717" s="42" t="s">
        <v>861</v>
      </c>
      <c r="C717" s="42" t="s">
        <v>20</v>
      </c>
      <c r="D717" s="42">
        <v>7.58</v>
      </c>
    </row>
    <row r="718" spans="1:4" x14ac:dyDescent="0.25">
      <c r="A718" s="42">
        <v>3192</v>
      </c>
      <c r="B718" s="42" t="s">
        <v>379</v>
      </c>
      <c r="C718" s="42" t="s">
        <v>20</v>
      </c>
      <c r="D718" s="42">
        <v>3.1</v>
      </c>
    </row>
    <row r="719" spans="1:4" x14ac:dyDescent="0.25">
      <c r="A719" s="42">
        <v>3201</v>
      </c>
      <c r="B719" s="42" t="s">
        <v>380</v>
      </c>
      <c r="C719" s="42" t="s">
        <v>20</v>
      </c>
      <c r="D719" s="42">
        <v>4.59</v>
      </c>
    </row>
    <row r="720" spans="1:4" x14ac:dyDescent="0.25">
      <c r="A720" s="42">
        <v>3216</v>
      </c>
      <c r="B720" s="42" t="s">
        <v>862</v>
      </c>
      <c r="C720" s="42" t="s">
        <v>20</v>
      </c>
      <c r="D720" s="42">
        <v>7.98</v>
      </c>
    </row>
    <row r="721" spans="1:4" x14ac:dyDescent="0.25">
      <c r="A721" s="42">
        <v>3217</v>
      </c>
      <c r="B721" s="42" t="s">
        <v>863</v>
      </c>
      <c r="C721" s="42" t="s">
        <v>20</v>
      </c>
      <c r="D721" s="42">
        <v>2.38</v>
      </c>
    </row>
    <row r="722" spans="1:4" x14ac:dyDescent="0.25">
      <c r="A722" s="42">
        <v>3240</v>
      </c>
      <c r="B722" s="42" t="s">
        <v>381</v>
      </c>
      <c r="C722" s="42" t="s">
        <v>20</v>
      </c>
      <c r="D722" s="42">
        <v>19.149999999999999</v>
      </c>
    </row>
    <row r="723" spans="1:4" x14ac:dyDescent="0.25">
      <c r="A723" s="42">
        <v>3242</v>
      </c>
      <c r="B723" s="42" t="s">
        <v>382</v>
      </c>
      <c r="C723" s="42" t="s">
        <v>20</v>
      </c>
      <c r="D723" s="42">
        <v>3.25</v>
      </c>
    </row>
    <row r="724" spans="1:4" x14ac:dyDescent="0.25">
      <c r="A724" s="42">
        <v>3255</v>
      </c>
      <c r="B724" s="42" t="s">
        <v>383</v>
      </c>
      <c r="C724" s="42" t="s">
        <v>20</v>
      </c>
      <c r="D724" s="42">
        <v>2.69</v>
      </c>
    </row>
    <row r="725" spans="1:4" x14ac:dyDescent="0.25">
      <c r="A725" s="42">
        <v>3288</v>
      </c>
      <c r="B725" s="42" t="s">
        <v>384</v>
      </c>
      <c r="C725" s="42" t="s">
        <v>20</v>
      </c>
      <c r="D725" s="42">
        <v>35.799999999999997</v>
      </c>
    </row>
    <row r="726" spans="1:4" x14ac:dyDescent="0.25">
      <c r="A726" s="42">
        <v>3296</v>
      </c>
      <c r="B726" s="42" t="s">
        <v>385</v>
      </c>
      <c r="C726" s="42" t="s">
        <v>20</v>
      </c>
      <c r="D726" s="42">
        <v>23.8</v>
      </c>
    </row>
    <row r="727" spans="1:4" x14ac:dyDescent="0.25">
      <c r="A727" s="42">
        <v>3298</v>
      </c>
      <c r="B727" s="42" t="s">
        <v>386</v>
      </c>
      <c r="C727" s="42" t="s">
        <v>20</v>
      </c>
      <c r="D727" s="42">
        <v>19.899999999999999</v>
      </c>
    </row>
    <row r="728" spans="1:4" x14ac:dyDescent="0.25">
      <c r="A728" s="42">
        <v>3304</v>
      </c>
      <c r="B728" s="42" t="s">
        <v>387</v>
      </c>
      <c r="C728" s="42" t="s">
        <v>20</v>
      </c>
      <c r="D728" s="42">
        <v>1.69</v>
      </c>
    </row>
    <row r="729" spans="1:4" x14ac:dyDescent="0.25">
      <c r="A729" s="42">
        <v>3311</v>
      </c>
      <c r="B729" s="42" t="s">
        <v>864</v>
      </c>
      <c r="C729" s="42" t="s">
        <v>20</v>
      </c>
      <c r="D729" s="42">
        <v>37.5</v>
      </c>
    </row>
    <row r="730" spans="1:4" x14ac:dyDescent="0.25">
      <c r="A730" s="42">
        <v>3312</v>
      </c>
      <c r="B730" s="42" t="s">
        <v>865</v>
      </c>
      <c r="C730" s="42" t="s">
        <v>20</v>
      </c>
      <c r="D730" s="42">
        <v>2.88</v>
      </c>
    </row>
    <row r="731" spans="1:4" x14ac:dyDescent="0.25">
      <c r="A731" s="42">
        <v>3322</v>
      </c>
      <c r="B731" s="42" t="s">
        <v>866</v>
      </c>
      <c r="C731" s="42" t="s">
        <v>20</v>
      </c>
      <c r="D731" s="42">
        <v>6.9</v>
      </c>
    </row>
    <row r="732" spans="1:4" x14ac:dyDescent="0.25">
      <c r="A732" s="42">
        <v>3324</v>
      </c>
      <c r="B732" s="42" t="s">
        <v>388</v>
      </c>
      <c r="C732" s="42" t="s">
        <v>20</v>
      </c>
      <c r="D732" s="42">
        <v>8.1999999999999993</v>
      </c>
    </row>
    <row r="733" spans="1:4" x14ac:dyDescent="0.25">
      <c r="A733" s="42">
        <v>3329</v>
      </c>
      <c r="B733" s="42" t="s">
        <v>389</v>
      </c>
      <c r="C733" s="42" t="s">
        <v>20</v>
      </c>
      <c r="D733" s="42">
        <v>2.68</v>
      </c>
    </row>
    <row r="734" spans="1:4" x14ac:dyDescent="0.25">
      <c r="A734" s="42">
        <v>3331</v>
      </c>
      <c r="B734" s="42" t="s">
        <v>867</v>
      </c>
      <c r="C734" s="42" t="s">
        <v>20</v>
      </c>
      <c r="D734" s="42">
        <v>8.99</v>
      </c>
    </row>
    <row r="735" spans="1:4" x14ac:dyDescent="0.25">
      <c r="A735" s="42">
        <v>3341</v>
      </c>
      <c r="B735" s="42" t="s">
        <v>390</v>
      </c>
      <c r="C735" s="42" t="s">
        <v>20</v>
      </c>
      <c r="D735" s="42">
        <v>23.98</v>
      </c>
    </row>
    <row r="736" spans="1:4" x14ac:dyDescent="0.25">
      <c r="A736" s="42">
        <v>3345</v>
      </c>
      <c r="B736" s="42" t="s">
        <v>391</v>
      </c>
      <c r="C736" s="42" t="s">
        <v>20</v>
      </c>
      <c r="D736" s="42">
        <v>31.8</v>
      </c>
    </row>
    <row r="737" spans="1:4" x14ac:dyDescent="0.25">
      <c r="A737" s="42">
        <v>3350</v>
      </c>
      <c r="B737" s="42" t="s">
        <v>392</v>
      </c>
      <c r="C737" s="42" t="s">
        <v>20</v>
      </c>
      <c r="D737" s="42">
        <v>1.97</v>
      </c>
    </row>
    <row r="738" spans="1:4" x14ac:dyDescent="0.25">
      <c r="A738" s="42">
        <v>3361</v>
      </c>
      <c r="B738" s="42" t="s">
        <v>393</v>
      </c>
      <c r="C738" s="42" t="s">
        <v>18</v>
      </c>
      <c r="D738" s="42">
        <v>2.2999999999999998</v>
      </c>
    </row>
    <row r="739" spans="1:4" x14ac:dyDescent="0.25">
      <c r="A739" s="42">
        <v>3363</v>
      </c>
      <c r="B739" s="42" t="s">
        <v>868</v>
      </c>
      <c r="C739" s="42" t="s">
        <v>20</v>
      </c>
      <c r="D739" s="42">
        <v>3.69</v>
      </c>
    </row>
    <row r="740" spans="1:4" x14ac:dyDescent="0.25">
      <c r="A740" s="42">
        <v>3365</v>
      </c>
      <c r="B740" s="42" t="s">
        <v>869</v>
      </c>
      <c r="C740" s="42" t="s">
        <v>20</v>
      </c>
      <c r="D740" s="42">
        <v>0.96</v>
      </c>
    </row>
    <row r="741" spans="1:4" x14ac:dyDescent="0.25">
      <c r="A741" s="42">
        <v>3368</v>
      </c>
      <c r="B741" s="42" t="s">
        <v>870</v>
      </c>
      <c r="C741" s="42" t="s">
        <v>20</v>
      </c>
      <c r="D741" s="42">
        <v>3.99</v>
      </c>
    </row>
    <row r="742" spans="1:4" x14ac:dyDescent="0.25">
      <c r="A742" s="42">
        <v>3373</v>
      </c>
      <c r="B742" s="42" t="s">
        <v>394</v>
      </c>
      <c r="C742" s="42" t="s">
        <v>18</v>
      </c>
      <c r="D742" s="42">
        <v>29.8</v>
      </c>
    </row>
    <row r="743" spans="1:4" x14ac:dyDescent="0.25">
      <c r="A743" s="42">
        <v>3376</v>
      </c>
      <c r="B743" s="42" t="s">
        <v>871</v>
      </c>
      <c r="C743" s="42" t="s">
        <v>20</v>
      </c>
      <c r="D743" s="42">
        <v>3.89</v>
      </c>
    </row>
    <row r="744" spans="1:4" x14ac:dyDescent="0.25">
      <c r="A744" s="42">
        <v>3389</v>
      </c>
      <c r="B744" s="42" t="s">
        <v>493</v>
      </c>
      <c r="C744" s="42" t="s">
        <v>20</v>
      </c>
      <c r="D744" s="42">
        <v>20.48</v>
      </c>
    </row>
    <row r="745" spans="1:4" x14ac:dyDescent="0.25">
      <c r="A745" s="42">
        <v>3394</v>
      </c>
      <c r="B745" s="42" t="s">
        <v>494</v>
      </c>
      <c r="C745" s="42" t="s">
        <v>22</v>
      </c>
      <c r="D745" s="42">
        <v>3.99</v>
      </c>
    </row>
    <row r="746" spans="1:4" x14ac:dyDescent="0.25">
      <c r="A746" s="42">
        <v>3401</v>
      </c>
      <c r="B746" s="42" t="s">
        <v>872</v>
      </c>
      <c r="C746" s="42" t="s">
        <v>20</v>
      </c>
      <c r="D746" s="42">
        <v>27.99</v>
      </c>
    </row>
    <row r="747" spans="1:4" x14ac:dyDescent="0.25">
      <c r="A747" s="42">
        <v>3406</v>
      </c>
      <c r="B747" s="42" t="s">
        <v>873</v>
      </c>
      <c r="C747" s="42" t="s">
        <v>20</v>
      </c>
      <c r="D747" s="42">
        <v>5.8</v>
      </c>
    </row>
    <row r="748" spans="1:4" x14ac:dyDescent="0.25">
      <c r="A748" s="42">
        <v>3408</v>
      </c>
      <c r="B748" s="42" t="s">
        <v>395</v>
      </c>
      <c r="C748" s="42" t="s">
        <v>20</v>
      </c>
      <c r="D748" s="42">
        <v>9.98</v>
      </c>
    </row>
    <row r="749" spans="1:4" x14ac:dyDescent="0.25">
      <c r="A749" s="42">
        <v>3411</v>
      </c>
      <c r="B749" s="42" t="s">
        <v>874</v>
      </c>
      <c r="C749" s="42" t="s">
        <v>20</v>
      </c>
      <c r="D749" s="42">
        <v>3.85</v>
      </c>
    </row>
    <row r="750" spans="1:4" x14ac:dyDescent="0.25">
      <c r="A750" s="42">
        <v>3417</v>
      </c>
      <c r="B750" s="42" t="s">
        <v>875</v>
      </c>
      <c r="C750" s="42" t="s">
        <v>20</v>
      </c>
      <c r="D750" s="42">
        <v>6.35</v>
      </c>
    </row>
    <row r="751" spans="1:4" x14ac:dyDescent="0.25">
      <c r="A751" s="42">
        <v>3418</v>
      </c>
      <c r="B751" s="42" t="s">
        <v>876</v>
      </c>
      <c r="C751" s="42" t="s">
        <v>20</v>
      </c>
      <c r="D751" s="42">
        <v>12.98</v>
      </c>
    </row>
    <row r="752" spans="1:4" x14ac:dyDescent="0.25">
      <c r="A752" s="42">
        <v>3432</v>
      </c>
      <c r="B752" s="42" t="s">
        <v>877</v>
      </c>
      <c r="C752" s="42" t="s">
        <v>20</v>
      </c>
      <c r="D752" s="42">
        <v>19.98</v>
      </c>
    </row>
    <row r="753" spans="1:4" x14ac:dyDescent="0.25">
      <c r="A753" s="42">
        <v>3459</v>
      </c>
      <c r="B753" s="42" t="s">
        <v>878</v>
      </c>
      <c r="C753" s="42" t="s">
        <v>20</v>
      </c>
      <c r="D753" s="42">
        <v>9.1</v>
      </c>
    </row>
    <row r="754" spans="1:4" x14ac:dyDescent="0.25">
      <c r="A754" s="42">
        <v>3463</v>
      </c>
      <c r="B754" s="42" t="s">
        <v>396</v>
      </c>
      <c r="C754" s="42" t="s">
        <v>20</v>
      </c>
      <c r="D754" s="42">
        <v>0.89</v>
      </c>
    </row>
    <row r="755" spans="1:4" x14ac:dyDescent="0.25">
      <c r="A755" s="42">
        <v>3467</v>
      </c>
      <c r="B755" s="42" t="s">
        <v>879</v>
      </c>
      <c r="C755" s="42" t="s">
        <v>20</v>
      </c>
      <c r="D755" s="42">
        <v>1.99</v>
      </c>
    </row>
    <row r="756" spans="1:4" x14ac:dyDescent="0.25">
      <c r="A756" s="42">
        <v>3471</v>
      </c>
      <c r="B756" s="42" t="s">
        <v>880</v>
      </c>
      <c r="C756" s="42" t="s">
        <v>20</v>
      </c>
      <c r="D756" s="42">
        <v>19.399999999999999</v>
      </c>
    </row>
    <row r="757" spans="1:4" x14ac:dyDescent="0.25">
      <c r="A757" s="42">
        <v>3481</v>
      </c>
      <c r="B757" s="42" t="s">
        <v>495</v>
      </c>
      <c r="C757" s="42" t="s">
        <v>20</v>
      </c>
      <c r="D757" s="42">
        <v>9.48</v>
      </c>
    </row>
    <row r="758" spans="1:4" x14ac:dyDescent="0.25">
      <c r="A758" s="42">
        <v>3482</v>
      </c>
      <c r="B758" s="42" t="s">
        <v>397</v>
      </c>
      <c r="C758" s="42" t="s">
        <v>20</v>
      </c>
      <c r="D758" s="42">
        <v>3.99</v>
      </c>
    </row>
    <row r="759" spans="1:4" x14ac:dyDescent="0.25">
      <c r="A759" s="42">
        <v>3485</v>
      </c>
      <c r="B759" s="42" t="s">
        <v>398</v>
      </c>
      <c r="C759" s="42" t="s">
        <v>20</v>
      </c>
      <c r="D759" s="42">
        <v>28.8</v>
      </c>
    </row>
    <row r="760" spans="1:4" x14ac:dyDescent="0.25">
      <c r="A760" s="42">
        <v>3489</v>
      </c>
      <c r="B760" s="42" t="s">
        <v>399</v>
      </c>
      <c r="C760" s="42" t="s">
        <v>20</v>
      </c>
      <c r="D760" s="42">
        <v>23</v>
      </c>
    </row>
    <row r="761" spans="1:4" x14ac:dyDescent="0.25">
      <c r="A761" s="42">
        <v>3492</v>
      </c>
      <c r="B761" s="42" t="s">
        <v>400</v>
      </c>
      <c r="C761" s="42" t="s">
        <v>20</v>
      </c>
      <c r="D761" s="42">
        <v>8.85</v>
      </c>
    </row>
    <row r="762" spans="1:4" x14ac:dyDescent="0.25">
      <c r="A762" s="42">
        <v>3496</v>
      </c>
      <c r="B762" s="42" t="s">
        <v>401</v>
      </c>
      <c r="C762" s="42" t="s">
        <v>20</v>
      </c>
      <c r="D762" s="42">
        <v>4.88</v>
      </c>
    </row>
    <row r="763" spans="1:4" x14ac:dyDescent="0.25">
      <c r="A763" s="42">
        <v>3499</v>
      </c>
      <c r="B763" s="42" t="s">
        <v>881</v>
      </c>
      <c r="C763" s="42" t="s">
        <v>20</v>
      </c>
      <c r="D763" s="42">
        <v>8.4499999999999993</v>
      </c>
    </row>
    <row r="764" spans="1:4" x14ac:dyDescent="0.25">
      <c r="A764" s="42">
        <v>3525</v>
      </c>
      <c r="B764" s="42" t="s">
        <v>402</v>
      </c>
      <c r="C764" s="42" t="s">
        <v>20</v>
      </c>
      <c r="D764" s="42">
        <v>8.69</v>
      </c>
    </row>
    <row r="765" spans="1:4" x14ac:dyDescent="0.25">
      <c r="A765" s="42">
        <v>3540</v>
      </c>
      <c r="B765" s="42" t="s">
        <v>882</v>
      </c>
      <c r="C765" s="42" t="s">
        <v>20</v>
      </c>
      <c r="D765" s="42">
        <v>32.9</v>
      </c>
    </row>
    <row r="766" spans="1:4" x14ac:dyDescent="0.25">
      <c r="A766" s="42">
        <v>3546</v>
      </c>
      <c r="B766" s="42" t="s">
        <v>403</v>
      </c>
      <c r="C766" s="42" t="s">
        <v>20</v>
      </c>
      <c r="D766" s="42">
        <v>3.9</v>
      </c>
    </row>
    <row r="767" spans="1:4" x14ac:dyDescent="0.25">
      <c r="A767" s="42">
        <v>3549</v>
      </c>
      <c r="B767" s="42" t="s">
        <v>883</v>
      </c>
      <c r="C767" s="42" t="s">
        <v>20</v>
      </c>
      <c r="D767" s="42">
        <v>8.99</v>
      </c>
    </row>
    <row r="768" spans="1:4" x14ac:dyDescent="0.25">
      <c r="A768" s="42">
        <v>3551</v>
      </c>
      <c r="B768" s="42" t="s">
        <v>404</v>
      </c>
      <c r="C768" s="42" t="s">
        <v>20</v>
      </c>
      <c r="D768" s="42">
        <v>38.200000000000003</v>
      </c>
    </row>
    <row r="769" spans="1:4" x14ac:dyDescent="0.25">
      <c r="A769" s="42">
        <v>3552</v>
      </c>
      <c r="B769" s="42" t="s">
        <v>405</v>
      </c>
      <c r="C769" s="42" t="s">
        <v>20</v>
      </c>
      <c r="D769" s="42">
        <v>14.98</v>
      </c>
    </row>
    <row r="770" spans="1:4" x14ac:dyDescent="0.25">
      <c r="A770" s="42">
        <v>3553</v>
      </c>
      <c r="B770" s="42" t="s">
        <v>884</v>
      </c>
      <c r="C770" s="42" t="s">
        <v>20</v>
      </c>
      <c r="D770" s="42">
        <v>33.5</v>
      </c>
    </row>
    <row r="771" spans="1:4" x14ac:dyDescent="0.25">
      <c r="A771" s="42">
        <v>3562</v>
      </c>
      <c r="B771" s="42" t="s">
        <v>406</v>
      </c>
      <c r="C771" s="42" t="s">
        <v>20</v>
      </c>
      <c r="D771" s="42">
        <v>72.900000000000006</v>
      </c>
    </row>
    <row r="772" spans="1:4" x14ac:dyDescent="0.25">
      <c r="A772" s="42">
        <v>3569</v>
      </c>
      <c r="B772" s="42" t="s">
        <v>407</v>
      </c>
      <c r="C772" s="42" t="s">
        <v>20</v>
      </c>
      <c r="D772" s="42">
        <v>21.7</v>
      </c>
    </row>
    <row r="773" spans="1:4" x14ac:dyDescent="0.25">
      <c r="A773" s="42">
        <v>3589</v>
      </c>
      <c r="B773" s="42" t="s">
        <v>885</v>
      </c>
      <c r="C773" s="42" t="s">
        <v>20</v>
      </c>
      <c r="D773" s="42">
        <v>1.99</v>
      </c>
    </row>
    <row r="774" spans="1:4" x14ac:dyDescent="0.25">
      <c r="A774" s="42">
        <v>3595</v>
      </c>
      <c r="B774" s="42" t="s">
        <v>886</v>
      </c>
      <c r="C774" s="42" t="s">
        <v>20</v>
      </c>
      <c r="D774" s="42">
        <v>8.8800000000000008</v>
      </c>
    </row>
    <row r="775" spans="1:4" x14ac:dyDescent="0.25">
      <c r="A775" s="42">
        <v>3600</v>
      </c>
      <c r="B775" s="42" t="s">
        <v>887</v>
      </c>
      <c r="C775" s="42" t="s">
        <v>20</v>
      </c>
      <c r="D775" s="42">
        <v>6.45</v>
      </c>
    </row>
    <row r="776" spans="1:4" x14ac:dyDescent="0.25">
      <c r="A776" s="42">
        <v>3604</v>
      </c>
      <c r="B776" s="42" t="s">
        <v>888</v>
      </c>
      <c r="C776" s="42" t="s">
        <v>20</v>
      </c>
      <c r="D776" s="42">
        <v>3.99</v>
      </c>
    </row>
    <row r="777" spans="1:4" x14ac:dyDescent="0.25">
      <c r="A777" s="42">
        <v>3605</v>
      </c>
      <c r="B777" s="42" t="s">
        <v>408</v>
      </c>
      <c r="C777" s="42" t="s">
        <v>20</v>
      </c>
      <c r="D777" s="42">
        <v>13.4</v>
      </c>
    </row>
    <row r="778" spans="1:4" x14ac:dyDescent="0.25">
      <c r="A778" s="42">
        <v>3608</v>
      </c>
      <c r="B778" s="42" t="s">
        <v>409</v>
      </c>
      <c r="C778" s="42" t="s">
        <v>20</v>
      </c>
      <c r="D778" s="42">
        <v>5.98</v>
      </c>
    </row>
    <row r="779" spans="1:4" x14ac:dyDescent="0.25">
      <c r="A779" s="42">
        <v>3622</v>
      </c>
      <c r="B779" s="42" t="s">
        <v>889</v>
      </c>
      <c r="C779" s="42" t="s">
        <v>20</v>
      </c>
      <c r="D779" s="42">
        <v>11.79</v>
      </c>
    </row>
    <row r="780" spans="1:4" x14ac:dyDescent="0.25">
      <c r="A780" s="42">
        <v>3626</v>
      </c>
      <c r="B780" s="42" t="s">
        <v>890</v>
      </c>
      <c r="C780" s="42" t="s">
        <v>20</v>
      </c>
      <c r="D780" s="42">
        <v>27.99</v>
      </c>
    </row>
    <row r="781" spans="1:4" x14ac:dyDescent="0.25">
      <c r="A781" s="42">
        <v>3712</v>
      </c>
      <c r="B781" s="42" t="s">
        <v>891</v>
      </c>
      <c r="C781" s="42" t="s">
        <v>20</v>
      </c>
      <c r="D781" s="42">
        <v>4</v>
      </c>
    </row>
    <row r="782" spans="1:4" x14ac:dyDescent="0.25">
      <c r="A782" s="42">
        <v>3717</v>
      </c>
      <c r="B782" s="42" t="s">
        <v>892</v>
      </c>
      <c r="C782" s="42" t="s">
        <v>20</v>
      </c>
      <c r="D782" s="42">
        <v>23.6</v>
      </c>
    </row>
    <row r="783" spans="1:4" x14ac:dyDescent="0.25">
      <c r="A783" s="42">
        <v>3718</v>
      </c>
      <c r="B783" s="42" t="s">
        <v>893</v>
      </c>
      <c r="C783" s="42" t="s">
        <v>20</v>
      </c>
      <c r="D783" s="42">
        <v>24.58</v>
      </c>
    </row>
    <row r="784" spans="1:4" x14ac:dyDescent="0.25">
      <c r="A784" s="42">
        <v>3724</v>
      </c>
      <c r="B784" s="42" t="s">
        <v>894</v>
      </c>
      <c r="C784" s="42" t="s">
        <v>20</v>
      </c>
      <c r="D784" s="42">
        <v>3.39</v>
      </c>
    </row>
    <row r="785" spans="1:4" x14ac:dyDescent="0.25">
      <c r="A785" s="42">
        <v>3737</v>
      </c>
      <c r="B785" s="42" t="s">
        <v>895</v>
      </c>
      <c r="C785" s="42" t="s">
        <v>20</v>
      </c>
      <c r="D785" s="42">
        <v>4.38</v>
      </c>
    </row>
    <row r="786" spans="1:4" x14ac:dyDescent="0.25">
      <c r="A786" s="42">
        <v>3740</v>
      </c>
      <c r="B786" s="42" t="s">
        <v>896</v>
      </c>
      <c r="C786" s="42" t="s">
        <v>20</v>
      </c>
      <c r="D786" s="42">
        <v>11.4</v>
      </c>
    </row>
    <row r="787" spans="1:4" x14ac:dyDescent="0.25">
      <c r="A787" s="42">
        <v>3742</v>
      </c>
      <c r="B787" s="42" t="s">
        <v>897</v>
      </c>
      <c r="C787" s="42" t="s">
        <v>20</v>
      </c>
      <c r="D787" s="42">
        <v>3.39</v>
      </c>
    </row>
    <row r="788" spans="1:4" x14ac:dyDescent="0.25">
      <c r="A788" s="42">
        <v>3743</v>
      </c>
      <c r="B788" s="42" t="s">
        <v>898</v>
      </c>
      <c r="C788" s="42" t="s">
        <v>20</v>
      </c>
      <c r="D788" s="42">
        <v>8.6999999999999993</v>
      </c>
    </row>
    <row r="789" spans="1:4" x14ac:dyDescent="0.25">
      <c r="A789" s="42">
        <v>3748</v>
      </c>
      <c r="B789" s="42" t="s">
        <v>899</v>
      </c>
      <c r="C789" s="42" t="s">
        <v>20</v>
      </c>
      <c r="D789" s="42">
        <v>248</v>
      </c>
    </row>
    <row r="790" spans="1:4" x14ac:dyDescent="0.25">
      <c r="A790" s="42">
        <v>3750</v>
      </c>
      <c r="B790" s="42" t="s">
        <v>900</v>
      </c>
      <c r="C790" s="42" t="s">
        <v>20</v>
      </c>
      <c r="D790" s="42">
        <v>3.59</v>
      </c>
    </row>
    <row r="791" spans="1:4" x14ac:dyDescent="0.25">
      <c r="A791" s="42">
        <v>3761</v>
      </c>
      <c r="B791" s="42" t="s">
        <v>901</v>
      </c>
      <c r="C791" s="42" t="s">
        <v>20</v>
      </c>
      <c r="D791" s="42">
        <v>12.6</v>
      </c>
    </row>
    <row r="792" spans="1:4" x14ac:dyDescent="0.25">
      <c r="A792" s="42">
        <v>3762</v>
      </c>
      <c r="B792" s="42" t="s">
        <v>902</v>
      </c>
      <c r="C792" s="42" t="s">
        <v>20</v>
      </c>
      <c r="D792" s="42">
        <v>5.65</v>
      </c>
    </row>
    <row r="793" spans="1:4" x14ac:dyDescent="0.25">
      <c r="A793" s="42">
        <v>3768</v>
      </c>
      <c r="B793" s="42" t="s">
        <v>903</v>
      </c>
      <c r="C793" s="42" t="s">
        <v>20</v>
      </c>
      <c r="D793" s="42">
        <v>19.8</v>
      </c>
    </row>
    <row r="794" spans="1:4" x14ac:dyDescent="0.25">
      <c r="A794" s="42">
        <v>3771</v>
      </c>
      <c r="B794" s="42" t="s">
        <v>904</v>
      </c>
      <c r="C794" s="42" t="s">
        <v>20</v>
      </c>
      <c r="D794" s="42">
        <v>4.18</v>
      </c>
    </row>
    <row r="795" spans="1:4" x14ac:dyDescent="0.25">
      <c r="A795" s="42">
        <v>3775</v>
      </c>
      <c r="B795" s="42" t="s">
        <v>905</v>
      </c>
      <c r="C795" s="42" t="s">
        <v>20</v>
      </c>
      <c r="D795" s="42">
        <v>7.5</v>
      </c>
    </row>
    <row r="796" spans="1:4" x14ac:dyDescent="0.25">
      <c r="A796" s="42">
        <v>3776</v>
      </c>
      <c r="B796" s="42" t="s">
        <v>906</v>
      </c>
      <c r="C796" s="42" t="s">
        <v>20</v>
      </c>
      <c r="D796" s="42">
        <v>14.8</v>
      </c>
    </row>
    <row r="797" spans="1:4" x14ac:dyDescent="0.25">
      <c r="A797" s="42">
        <v>3786</v>
      </c>
      <c r="B797" s="42" t="s">
        <v>907</v>
      </c>
      <c r="C797" s="42" t="s">
        <v>20</v>
      </c>
      <c r="D797" s="42">
        <v>12.4</v>
      </c>
    </row>
    <row r="798" spans="1:4" x14ac:dyDescent="0.25">
      <c r="A798" s="42">
        <v>3790</v>
      </c>
      <c r="B798" s="42" t="s">
        <v>908</v>
      </c>
      <c r="C798" s="42" t="s">
        <v>20</v>
      </c>
      <c r="D798" s="42">
        <v>19.5</v>
      </c>
    </row>
    <row r="799" spans="1:4" x14ac:dyDescent="0.25">
      <c r="A799" s="42">
        <v>3791</v>
      </c>
      <c r="B799" s="42" t="s">
        <v>909</v>
      </c>
      <c r="C799" s="42" t="s">
        <v>20</v>
      </c>
      <c r="D799" s="42">
        <v>12.48</v>
      </c>
    </row>
    <row r="800" spans="1:4" x14ac:dyDescent="0.25">
      <c r="A800" s="42">
        <v>3793</v>
      </c>
      <c r="B800" s="42" t="s">
        <v>910</v>
      </c>
      <c r="C800" s="42" t="s">
        <v>20</v>
      </c>
      <c r="D800" s="42">
        <v>20.48</v>
      </c>
    </row>
    <row r="801" spans="1:4" x14ac:dyDescent="0.25">
      <c r="A801" s="42">
        <v>3803</v>
      </c>
      <c r="B801" s="42" t="s">
        <v>911</v>
      </c>
      <c r="C801" s="42" t="s">
        <v>20</v>
      </c>
      <c r="D801" s="42">
        <v>2.29</v>
      </c>
    </row>
    <row r="802" spans="1:4" x14ac:dyDescent="0.25">
      <c r="A802" s="42">
        <v>3805</v>
      </c>
      <c r="B802" s="42" t="s">
        <v>912</v>
      </c>
      <c r="C802" s="42" t="s">
        <v>20</v>
      </c>
      <c r="D802" s="42">
        <v>2.99</v>
      </c>
    </row>
    <row r="803" spans="1:4" x14ac:dyDescent="0.25">
      <c r="A803" s="42">
        <v>3811</v>
      </c>
      <c r="B803" s="42" t="s">
        <v>410</v>
      </c>
      <c r="C803" s="42" t="s">
        <v>20</v>
      </c>
      <c r="D803" s="42">
        <v>2.78</v>
      </c>
    </row>
    <row r="804" spans="1:4" x14ac:dyDescent="0.25">
      <c r="A804" s="42">
        <v>3812</v>
      </c>
      <c r="B804" s="42" t="s">
        <v>411</v>
      </c>
      <c r="C804" s="42" t="s">
        <v>20</v>
      </c>
      <c r="D804" s="42">
        <v>3.18</v>
      </c>
    </row>
    <row r="805" spans="1:4" x14ac:dyDescent="0.25">
      <c r="A805" s="42">
        <v>3813</v>
      </c>
      <c r="B805" s="42" t="s">
        <v>412</v>
      </c>
      <c r="C805" s="42" t="s">
        <v>20</v>
      </c>
      <c r="D805" s="42">
        <v>4.88</v>
      </c>
    </row>
    <row r="806" spans="1:4" x14ac:dyDescent="0.25">
      <c r="A806" s="42">
        <v>3814</v>
      </c>
      <c r="B806" s="42" t="s">
        <v>413</v>
      </c>
      <c r="C806" s="42" t="s">
        <v>20</v>
      </c>
      <c r="D806" s="42">
        <v>5.62</v>
      </c>
    </row>
    <row r="807" spans="1:4" x14ac:dyDescent="0.25">
      <c r="A807" s="42">
        <v>3815</v>
      </c>
      <c r="B807" s="42" t="s">
        <v>414</v>
      </c>
      <c r="C807" s="42" t="s">
        <v>20</v>
      </c>
      <c r="D807" s="42">
        <v>5.88</v>
      </c>
    </row>
    <row r="808" spans="1:4" x14ac:dyDescent="0.25">
      <c r="A808" s="42">
        <v>3816</v>
      </c>
      <c r="B808" s="42" t="s">
        <v>913</v>
      </c>
      <c r="C808" s="42" t="s">
        <v>20</v>
      </c>
      <c r="D808" s="42">
        <v>7.24</v>
      </c>
    </row>
    <row r="809" spans="1:4" x14ac:dyDescent="0.25">
      <c r="A809" s="42">
        <v>3821</v>
      </c>
      <c r="B809" s="42" t="s">
        <v>415</v>
      </c>
      <c r="C809" s="42" t="s">
        <v>20</v>
      </c>
      <c r="D809" s="42">
        <v>2.1800000000000002</v>
      </c>
    </row>
    <row r="810" spans="1:4" x14ac:dyDescent="0.25">
      <c r="A810" s="42">
        <v>3822</v>
      </c>
      <c r="B810" s="42" t="s">
        <v>416</v>
      </c>
      <c r="C810" s="42" t="s">
        <v>20</v>
      </c>
      <c r="D810" s="42">
        <v>2.38</v>
      </c>
    </row>
    <row r="811" spans="1:4" x14ac:dyDescent="0.25">
      <c r="A811" s="42">
        <v>3823</v>
      </c>
      <c r="B811" s="42" t="s">
        <v>417</v>
      </c>
      <c r="C811" s="42" t="s">
        <v>20</v>
      </c>
      <c r="D811" s="42">
        <v>2.89</v>
      </c>
    </row>
    <row r="812" spans="1:4" x14ac:dyDescent="0.25">
      <c r="A812" s="42">
        <v>3824</v>
      </c>
      <c r="B812" s="42" t="s">
        <v>418</v>
      </c>
      <c r="C812" s="42" t="s">
        <v>20</v>
      </c>
      <c r="D812" s="42">
        <v>3.95</v>
      </c>
    </row>
    <row r="813" spans="1:4" x14ac:dyDescent="0.25">
      <c r="A813" s="42">
        <v>3825</v>
      </c>
      <c r="B813" s="42" t="s">
        <v>419</v>
      </c>
      <c r="C813" s="42" t="s">
        <v>20</v>
      </c>
      <c r="D813" s="42">
        <v>4.88</v>
      </c>
    </row>
    <row r="814" spans="1:4" x14ac:dyDescent="0.25">
      <c r="A814" s="42">
        <v>3826</v>
      </c>
      <c r="B814" s="42" t="s">
        <v>420</v>
      </c>
      <c r="C814" s="42" t="s">
        <v>20</v>
      </c>
      <c r="D814" s="42">
        <v>5.78</v>
      </c>
    </row>
    <row r="815" spans="1:4" x14ac:dyDescent="0.25">
      <c r="A815" s="42">
        <v>3832</v>
      </c>
      <c r="B815" s="42" t="s">
        <v>914</v>
      </c>
      <c r="C815" s="42" t="s">
        <v>20</v>
      </c>
      <c r="D815" s="42">
        <v>3.39</v>
      </c>
    </row>
    <row r="816" spans="1:4" x14ac:dyDescent="0.25">
      <c r="A816" s="42">
        <v>3840</v>
      </c>
      <c r="B816" s="42" t="s">
        <v>915</v>
      </c>
      <c r="C816" s="42" t="s">
        <v>20</v>
      </c>
      <c r="D816" s="42">
        <v>8.2799999999999994</v>
      </c>
    </row>
    <row r="817" spans="1:4" x14ac:dyDescent="0.25">
      <c r="A817" s="42">
        <v>3841</v>
      </c>
      <c r="B817" s="42" t="s">
        <v>916</v>
      </c>
      <c r="C817" s="42" t="s">
        <v>20</v>
      </c>
      <c r="D817" s="42">
        <v>4.8899999999999997</v>
      </c>
    </row>
    <row r="818" spans="1:4" x14ac:dyDescent="0.25">
      <c r="A818" s="42">
        <v>3842</v>
      </c>
      <c r="B818" s="42" t="s">
        <v>917</v>
      </c>
      <c r="C818" s="42" t="s">
        <v>20</v>
      </c>
      <c r="D818" s="42">
        <v>8.75</v>
      </c>
    </row>
    <row r="819" spans="1:4" x14ac:dyDescent="0.25">
      <c r="A819" s="42">
        <v>3850</v>
      </c>
      <c r="B819" s="42" t="s">
        <v>918</v>
      </c>
      <c r="C819" s="42" t="s">
        <v>20</v>
      </c>
      <c r="D819" s="42">
        <v>5.79</v>
      </c>
    </row>
    <row r="820" spans="1:4" x14ac:dyDescent="0.25">
      <c r="A820" s="42">
        <v>3857</v>
      </c>
      <c r="B820" s="42" t="s">
        <v>919</v>
      </c>
      <c r="C820" s="42" t="s">
        <v>20</v>
      </c>
      <c r="D820" s="42">
        <v>11.88</v>
      </c>
    </row>
    <row r="821" spans="1:4" x14ac:dyDescent="0.25">
      <c r="A821" s="42">
        <v>3865</v>
      </c>
      <c r="B821" s="42" t="s">
        <v>920</v>
      </c>
      <c r="C821" s="42" t="s">
        <v>20</v>
      </c>
      <c r="D821" s="42">
        <v>5.58</v>
      </c>
    </row>
    <row r="822" spans="1:4" x14ac:dyDescent="0.25">
      <c r="A822" s="42">
        <v>3868</v>
      </c>
      <c r="B822" s="42" t="s">
        <v>921</v>
      </c>
      <c r="C822" s="42" t="s">
        <v>20</v>
      </c>
      <c r="D822" s="42">
        <v>19.8</v>
      </c>
    </row>
    <row r="823" spans="1:4" x14ac:dyDescent="0.25">
      <c r="A823" s="42">
        <v>3870</v>
      </c>
      <c r="B823" s="42" t="s">
        <v>421</v>
      </c>
      <c r="C823" s="42" t="s">
        <v>20</v>
      </c>
      <c r="D823" s="42">
        <v>17.899999999999999</v>
      </c>
    </row>
    <row r="824" spans="1:4" x14ac:dyDescent="0.25">
      <c r="A824" s="42">
        <v>3873</v>
      </c>
      <c r="B824" s="42" t="s">
        <v>922</v>
      </c>
      <c r="C824" s="42" t="s">
        <v>20</v>
      </c>
      <c r="D824" s="42">
        <v>12.5</v>
      </c>
    </row>
    <row r="825" spans="1:4" x14ac:dyDescent="0.25">
      <c r="A825" s="42">
        <v>3875</v>
      </c>
      <c r="B825" s="42" t="s">
        <v>923</v>
      </c>
      <c r="C825" s="42" t="s">
        <v>20</v>
      </c>
      <c r="D825" s="42">
        <v>4.8499999999999996</v>
      </c>
    </row>
    <row r="826" spans="1:4" x14ac:dyDescent="0.25">
      <c r="A826" s="42">
        <v>3879</v>
      </c>
      <c r="B826" s="42" t="s">
        <v>924</v>
      </c>
      <c r="C826" s="42" t="s">
        <v>20</v>
      </c>
      <c r="D826" s="42">
        <v>4.45</v>
      </c>
    </row>
    <row r="827" spans="1:4" x14ac:dyDescent="0.25">
      <c r="A827" s="42">
        <v>3883</v>
      </c>
      <c r="B827" s="42" t="s">
        <v>925</v>
      </c>
      <c r="C827" s="42" t="s">
        <v>20</v>
      </c>
      <c r="D827" s="42">
        <v>6.8</v>
      </c>
    </row>
    <row r="828" spans="1:4" x14ac:dyDescent="0.25">
      <c r="A828" s="42">
        <v>3903</v>
      </c>
      <c r="B828" s="42" t="s">
        <v>422</v>
      </c>
      <c r="C828" s="42" t="s">
        <v>20</v>
      </c>
      <c r="D828" s="42">
        <v>16.8</v>
      </c>
    </row>
    <row r="829" spans="1:4" x14ac:dyDescent="0.25">
      <c r="A829" s="42">
        <v>3907</v>
      </c>
      <c r="B829" s="42" t="s">
        <v>926</v>
      </c>
      <c r="C829" s="42" t="s">
        <v>20</v>
      </c>
      <c r="D829" s="42">
        <v>4.28</v>
      </c>
    </row>
    <row r="830" spans="1:4" x14ac:dyDescent="0.25">
      <c r="A830" s="42">
        <v>3910</v>
      </c>
      <c r="B830" s="42" t="s">
        <v>927</v>
      </c>
      <c r="C830" s="42" t="s">
        <v>20</v>
      </c>
      <c r="D830" s="42">
        <v>37.5</v>
      </c>
    </row>
    <row r="831" spans="1:4" x14ac:dyDescent="0.25">
      <c r="A831" s="42">
        <v>3911</v>
      </c>
      <c r="B831" s="42" t="s">
        <v>928</v>
      </c>
      <c r="C831" s="42" t="s">
        <v>20</v>
      </c>
      <c r="D831" s="42">
        <v>3.48</v>
      </c>
    </row>
    <row r="832" spans="1:4" x14ac:dyDescent="0.25">
      <c r="A832" s="42">
        <v>3922</v>
      </c>
      <c r="B832" s="42" t="s">
        <v>423</v>
      </c>
      <c r="C832" s="42" t="s">
        <v>20</v>
      </c>
      <c r="D832" s="42">
        <v>1.79</v>
      </c>
    </row>
    <row r="833" spans="1:4" x14ac:dyDescent="0.25">
      <c r="A833" s="42">
        <v>3923</v>
      </c>
      <c r="B833" s="42" t="s">
        <v>929</v>
      </c>
      <c r="C833" s="42" t="s">
        <v>20</v>
      </c>
      <c r="D833" s="42">
        <v>5.48</v>
      </c>
    </row>
    <row r="834" spans="1:4" x14ac:dyDescent="0.25">
      <c r="A834" s="42">
        <v>3924</v>
      </c>
      <c r="B834" s="42" t="s">
        <v>930</v>
      </c>
      <c r="C834" s="42" t="s">
        <v>20</v>
      </c>
      <c r="D834" s="42">
        <v>5.38</v>
      </c>
    </row>
    <row r="835" spans="1:4" x14ac:dyDescent="0.25">
      <c r="A835" s="42">
        <v>3929</v>
      </c>
      <c r="B835" s="42" t="s">
        <v>424</v>
      </c>
      <c r="C835" s="42" t="s">
        <v>20</v>
      </c>
      <c r="D835" s="42">
        <v>14.8</v>
      </c>
    </row>
    <row r="836" spans="1:4" x14ac:dyDescent="0.25">
      <c r="A836" s="42">
        <v>3930</v>
      </c>
      <c r="B836" s="42" t="s">
        <v>931</v>
      </c>
      <c r="C836" s="42" t="s">
        <v>20</v>
      </c>
      <c r="D836" s="42">
        <v>5.6</v>
      </c>
    </row>
    <row r="837" spans="1:4" x14ac:dyDescent="0.25">
      <c r="A837" s="42">
        <v>3931</v>
      </c>
      <c r="B837" s="42" t="s">
        <v>932</v>
      </c>
      <c r="C837" s="42" t="s">
        <v>20</v>
      </c>
      <c r="D837" s="42">
        <v>5.45</v>
      </c>
    </row>
    <row r="838" spans="1:4" x14ac:dyDescent="0.25">
      <c r="A838" s="42">
        <v>3939</v>
      </c>
      <c r="B838" s="42" t="s">
        <v>933</v>
      </c>
      <c r="C838" s="42" t="s">
        <v>20</v>
      </c>
      <c r="D838" s="42">
        <v>19.5</v>
      </c>
    </row>
    <row r="839" spans="1:4" x14ac:dyDescent="0.25">
      <c r="A839" s="42">
        <v>3997</v>
      </c>
      <c r="B839" s="42" t="s">
        <v>934</v>
      </c>
      <c r="C839" s="42" t="s">
        <v>20</v>
      </c>
      <c r="D839" s="42">
        <v>77.900000000000006</v>
      </c>
    </row>
    <row r="840" spans="1:4" x14ac:dyDescent="0.25">
      <c r="A840" s="42">
        <v>4007</v>
      </c>
      <c r="B840" s="42" t="s">
        <v>425</v>
      </c>
      <c r="C840" s="42" t="s">
        <v>20</v>
      </c>
      <c r="D840" s="42">
        <v>4.4800000000000004</v>
      </c>
    </row>
    <row r="841" spans="1:4" x14ac:dyDescent="0.25">
      <c r="A841" s="42">
        <v>4008</v>
      </c>
      <c r="B841" s="42" t="s">
        <v>426</v>
      </c>
      <c r="C841" s="42" t="s">
        <v>20</v>
      </c>
      <c r="D841" s="42">
        <v>4.4800000000000004</v>
      </c>
    </row>
    <row r="842" spans="1:4" x14ac:dyDescent="0.25">
      <c r="A842" s="42">
        <v>4010</v>
      </c>
      <c r="B842" s="42" t="s">
        <v>935</v>
      </c>
      <c r="C842" s="42" t="s">
        <v>20</v>
      </c>
      <c r="D842" s="42">
        <v>7.58</v>
      </c>
    </row>
    <row r="843" spans="1:4" x14ac:dyDescent="0.25">
      <c r="A843" s="42">
        <v>4011</v>
      </c>
      <c r="B843" s="42" t="s">
        <v>427</v>
      </c>
      <c r="C843" s="42" t="s">
        <v>20</v>
      </c>
      <c r="D843" s="42">
        <v>7.58</v>
      </c>
    </row>
    <row r="844" spans="1:4" x14ac:dyDescent="0.25">
      <c r="A844" s="42">
        <v>4031</v>
      </c>
      <c r="B844" s="42" t="s">
        <v>936</v>
      </c>
      <c r="C844" s="42" t="s">
        <v>20</v>
      </c>
      <c r="D844" s="42">
        <v>8.98</v>
      </c>
    </row>
    <row r="845" spans="1:4" x14ac:dyDescent="0.25">
      <c r="A845" s="42">
        <v>4033</v>
      </c>
      <c r="B845" s="42" t="s">
        <v>937</v>
      </c>
      <c r="C845" s="42" t="s">
        <v>20</v>
      </c>
      <c r="D845" s="42">
        <v>5.28</v>
      </c>
    </row>
    <row r="846" spans="1:4" x14ac:dyDescent="0.25">
      <c r="A846" s="42">
        <v>4042</v>
      </c>
      <c r="B846" s="42" t="s">
        <v>428</v>
      </c>
      <c r="C846" s="42" t="s">
        <v>20</v>
      </c>
      <c r="D846" s="42">
        <v>2.16</v>
      </c>
    </row>
    <row r="847" spans="1:4" x14ac:dyDescent="0.25">
      <c r="A847" s="42">
        <v>4047</v>
      </c>
      <c r="B847" s="42" t="s">
        <v>429</v>
      </c>
      <c r="C847" s="42" t="s">
        <v>20</v>
      </c>
      <c r="D847" s="42">
        <v>2.1800000000000002</v>
      </c>
    </row>
    <row r="848" spans="1:4" x14ac:dyDescent="0.25">
      <c r="A848" s="42">
        <v>4057</v>
      </c>
      <c r="B848" s="42" t="s">
        <v>430</v>
      </c>
      <c r="C848" s="42" t="s">
        <v>20</v>
      </c>
      <c r="D848" s="42">
        <v>3.86</v>
      </c>
    </row>
    <row r="849" spans="1:4" x14ac:dyDescent="0.25">
      <c r="A849" s="42">
        <v>4059</v>
      </c>
      <c r="B849" s="42" t="s">
        <v>938</v>
      </c>
      <c r="C849" s="42" t="s">
        <v>20</v>
      </c>
      <c r="D849" s="42">
        <v>4.1500000000000004</v>
      </c>
    </row>
    <row r="850" spans="1:4" x14ac:dyDescent="0.25">
      <c r="A850" s="42">
        <v>4060</v>
      </c>
      <c r="B850" s="42" t="s">
        <v>939</v>
      </c>
      <c r="C850" s="42" t="s">
        <v>20</v>
      </c>
      <c r="D850" s="42">
        <v>8.5500000000000007</v>
      </c>
    </row>
    <row r="851" spans="1:4" x14ac:dyDescent="0.25">
      <c r="A851" s="42">
        <v>4100</v>
      </c>
      <c r="B851" s="42" t="s">
        <v>940</v>
      </c>
      <c r="C851" s="42" t="s">
        <v>20</v>
      </c>
      <c r="D851" s="42">
        <v>1.79</v>
      </c>
    </row>
    <row r="852" spans="1:4" x14ac:dyDescent="0.25">
      <c r="A852" s="42">
        <v>4101</v>
      </c>
      <c r="B852" s="42" t="s">
        <v>941</v>
      </c>
      <c r="C852" s="42" t="s">
        <v>20</v>
      </c>
      <c r="D852" s="42">
        <v>3.38</v>
      </c>
    </row>
    <row r="853" spans="1:4" x14ac:dyDescent="0.25">
      <c r="A853" s="42">
        <v>4173</v>
      </c>
      <c r="B853" s="42" t="s">
        <v>942</v>
      </c>
      <c r="C853" s="42" t="s">
        <v>20</v>
      </c>
      <c r="D853" s="42">
        <v>16.5</v>
      </c>
    </row>
    <row r="854" spans="1:4" x14ac:dyDescent="0.25">
      <c r="A854" s="42">
        <v>4205</v>
      </c>
      <c r="B854" s="42" t="s">
        <v>943</v>
      </c>
      <c r="C854" s="42" t="s">
        <v>20</v>
      </c>
      <c r="D854" s="42">
        <v>17</v>
      </c>
    </row>
    <row r="855" spans="1:4" x14ac:dyDescent="0.25">
      <c r="A855" s="42">
        <v>4221</v>
      </c>
      <c r="B855" s="42" t="s">
        <v>944</v>
      </c>
      <c r="C855" s="42" t="s">
        <v>20</v>
      </c>
      <c r="D855" s="42">
        <v>20.9</v>
      </c>
    </row>
    <row r="856" spans="1:4" x14ac:dyDescent="0.25">
      <c r="A856" s="42">
        <v>4222</v>
      </c>
      <c r="B856" s="42" t="s">
        <v>945</v>
      </c>
      <c r="C856" s="42" t="s">
        <v>20</v>
      </c>
      <c r="D856" s="42">
        <v>3.98</v>
      </c>
    </row>
    <row r="857" spans="1:4" x14ac:dyDescent="0.25">
      <c r="A857" s="42">
        <v>4223</v>
      </c>
      <c r="B857" s="42" t="s">
        <v>946</v>
      </c>
      <c r="C857" s="42" t="s">
        <v>20</v>
      </c>
      <c r="D857" s="42">
        <v>5.8</v>
      </c>
    </row>
    <row r="858" spans="1:4" x14ac:dyDescent="0.25">
      <c r="A858" s="42">
        <v>4227</v>
      </c>
      <c r="B858" s="42" t="s">
        <v>947</v>
      </c>
      <c r="C858" s="42" t="s">
        <v>20</v>
      </c>
      <c r="D858" s="42">
        <v>12.38</v>
      </c>
    </row>
    <row r="859" spans="1:4" x14ac:dyDescent="0.25">
      <c r="A859" s="42">
        <v>4229</v>
      </c>
      <c r="B859" s="42" t="s">
        <v>948</v>
      </c>
      <c r="C859" s="42" t="s">
        <v>20</v>
      </c>
      <c r="D859" s="42">
        <v>5.25</v>
      </c>
    </row>
    <row r="860" spans="1:4" x14ac:dyDescent="0.25">
      <c r="A860" s="42">
        <v>4230</v>
      </c>
      <c r="B860" s="42" t="s">
        <v>949</v>
      </c>
      <c r="C860" s="42" t="s">
        <v>20</v>
      </c>
      <c r="D860" s="42">
        <v>7.2</v>
      </c>
    </row>
    <row r="861" spans="1:4" x14ac:dyDescent="0.25">
      <c r="A861" s="42">
        <v>4231</v>
      </c>
      <c r="B861" s="42" t="s">
        <v>950</v>
      </c>
      <c r="C861" s="42" t="s">
        <v>20</v>
      </c>
      <c r="D861" s="42">
        <v>4.54</v>
      </c>
    </row>
    <row r="862" spans="1:4" x14ac:dyDescent="0.25">
      <c r="A862" s="42">
        <v>4232</v>
      </c>
      <c r="B862" s="42" t="s">
        <v>951</v>
      </c>
      <c r="C862" s="42" t="s">
        <v>20</v>
      </c>
      <c r="D862" s="42">
        <v>4.38</v>
      </c>
    </row>
    <row r="863" spans="1:4" x14ac:dyDescent="0.25">
      <c r="A863" s="42">
        <v>4235</v>
      </c>
      <c r="B863" s="42" t="s">
        <v>952</v>
      </c>
      <c r="C863" s="42" t="s">
        <v>20</v>
      </c>
      <c r="D863" s="42">
        <v>4.25</v>
      </c>
    </row>
    <row r="864" spans="1:4" x14ac:dyDescent="0.25">
      <c r="A864" s="42">
        <v>4241</v>
      </c>
      <c r="B864" s="42" t="s">
        <v>431</v>
      </c>
      <c r="C864" s="42" t="s">
        <v>20</v>
      </c>
      <c r="D864" s="42">
        <v>2.46</v>
      </c>
    </row>
    <row r="865" spans="1:4" x14ac:dyDescent="0.25">
      <c r="A865" s="42">
        <v>4242</v>
      </c>
      <c r="B865" s="42" t="s">
        <v>432</v>
      </c>
      <c r="C865" s="42" t="s">
        <v>20</v>
      </c>
      <c r="D865" s="42">
        <v>2.38</v>
      </c>
    </row>
    <row r="866" spans="1:4" x14ac:dyDescent="0.25">
      <c r="A866" s="42">
        <v>4243</v>
      </c>
      <c r="B866" s="42" t="s">
        <v>433</v>
      </c>
      <c r="C866" s="42" t="s">
        <v>20</v>
      </c>
      <c r="D866" s="42">
        <v>1.69</v>
      </c>
    </row>
    <row r="867" spans="1:4" x14ac:dyDescent="0.25">
      <c r="A867" s="42">
        <v>4258</v>
      </c>
      <c r="B867" s="42" t="s">
        <v>953</v>
      </c>
      <c r="C867" s="42" t="s">
        <v>20</v>
      </c>
      <c r="D867" s="42">
        <v>11.99</v>
      </c>
    </row>
    <row r="868" spans="1:4" x14ac:dyDescent="0.25">
      <c r="A868" s="42">
        <v>4269</v>
      </c>
      <c r="B868" s="42" t="s">
        <v>954</v>
      </c>
      <c r="C868" s="42" t="s">
        <v>20</v>
      </c>
      <c r="D868" s="42">
        <v>1.39</v>
      </c>
    </row>
    <row r="869" spans="1:4" x14ac:dyDescent="0.25">
      <c r="A869" s="42">
        <v>4276</v>
      </c>
      <c r="B869" s="42" t="s">
        <v>955</v>
      </c>
      <c r="C869" s="42" t="s">
        <v>20</v>
      </c>
      <c r="D869" s="42">
        <v>4.3899999999999997</v>
      </c>
    </row>
    <row r="870" spans="1:4" x14ac:dyDescent="0.25">
      <c r="A870" s="42">
        <v>4290</v>
      </c>
      <c r="B870" s="42" t="s">
        <v>956</v>
      </c>
      <c r="C870" s="42" t="s">
        <v>18</v>
      </c>
      <c r="D870" s="42">
        <v>2.78</v>
      </c>
    </row>
    <row r="871" spans="1:4" x14ac:dyDescent="0.25">
      <c r="A871" s="42">
        <v>4291</v>
      </c>
      <c r="B871" s="42" t="s">
        <v>957</v>
      </c>
      <c r="C871" s="42" t="s">
        <v>20</v>
      </c>
      <c r="D871" s="42">
        <v>1.65</v>
      </c>
    </row>
    <row r="872" spans="1:4" x14ac:dyDescent="0.25">
      <c r="A872" s="42">
        <v>4292</v>
      </c>
      <c r="B872" s="42" t="s">
        <v>958</v>
      </c>
      <c r="C872" s="42" t="s">
        <v>20</v>
      </c>
      <c r="D872" s="42">
        <v>1.65</v>
      </c>
    </row>
    <row r="873" spans="1:4" x14ac:dyDescent="0.25">
      <c r="A873" s="42">
        <v>4293</v>
      </c>
      <c r="B873" s="42" t="s">
        <v>959</v>
      </c>
      <c r="C873" s="42" t="s">
        <v>20</v>
      </c>
      <c r="D873" s="42">
        <v>1.79</v>
      </c>
    </row>
    <row r="874" spans="1:4" x14ac:dyDescent="0.25">
      <c r="A874" s="42">
        <v>4299</v>
      </c>
      <c r="B874" s="42" t="s">
        <v>960</v>
      </c>
      <c r="C874" s="42" t="s">
        <v>20</v>
      </c>
      <c r="D874" s="42">
        <v>3</v>
      </c>
    </row>
    <row r="875" spans="1:4" x14ac:dyDescent="0.25">
      <c r="A875" s="42">
        <v>4306</v>
      </c>
      <c r="B875" s="42" t="s">
        <v>434</v>
      </c>
      <c r="C875" s="42" t="s">
        <v>20</v>
      </c>
      <c r="D875" s="42">
        <v>3.94</v>
      </c>
    </row>
    <row r="876" spans="1:4" x14ac:dyDescent="0.25">
      <c r="A876" s="42">
        <v>4307</v>
      </c>
      <c r="B876" s="42" t="s">
        <v>435</v>
      </c>
      <c r="C876" s="42" t="s">
        <v>20</v>
      </c>
      <c r="D876" s="42">
        <v>1.78</v>
      </c>
    </row>
    <row r="877" spans="1:4" x14ac:dyDescent="0.25">
      <c r="A877" s="42">
        <v>4308</v>
      </c>
      <c r="B877" s="42" t="s">
        <v>436</v>
      </c>
      <c r="C877" s="42" t="s">
        <v>20</v>
      </c>
      <c r="D877" s="42">
        <v>2.4500000000000002</v>
      </c>
    </row>
    <row r="878" spans="1:4" x14ac:dyDescent="0.25">
      <c r="A878" s="42">
        <v>4309</v>
      </c>
      <c r="B878" s="42" t="s">
        <v>437</v>
      </c>
      <c r="C878" s="42" t="s">
        <v>20</v>
      </c>
      <c r="D878" s="42">
        <v>1.48</v>
      </c>
    </row>
    <row r="879" spans="1:4" x14ac:dyDescent="0.25">
      <c r="A879" s="42">
        <v>4333</v>
      </c>
      <c r="B879" s="42" t="s">
        <v>961</v>
      </c>
      <c r="C879" s="42" t="s">
        <v>18</v>
      </c>
      <c r="D879" s="42">
        <v>19.98</v>
      </c>
    </row>
    <row r="880" spans="1:4" x14ac:dyDescent="0.25">
      <c r="A880" s="42">
        <v>4339</v>
      </c>
      <c r="B880" s="42" t="s">
        <v>438</v>
      </c>
      <c r="C880" s="42" t="s">
        <v>20</v>
      </c>
      <c r="D880" s="42">
        <v>1.25</v>
      </c>
    </row>
    <row r="881" spans="1:4" x14ac:dyDescent="0.25">
      <c r="A881" s="42">
        <v>4340</v>
      </c>
      <c r="B881" s="42" t="s">
        <v>439</v>
      </c>
      <c r="C881" s="42" t="s">
        <v>20</v>
      </c>
      <c r="D881" s="42">
        <v>1.49</v>
      </c>
    </row>
    <row r="882" spans="1:4" x14ac:dyDescent="0.25">
      <c r="A882" s="42">
        <v>4341</v>
      </c>
      <c r="B882" s="42" t="s">
        <v>962</v>
      </c>
      <c r="C882" s="42" t="s">
        <v>20</v>
      </c>
      <c r="D882" s="42">
        <v>0.98</v>
      </c>
    </row>
    <row r="883" spans="1:4" x14ac:dyDescent="0.25">
      <c r="A883" s="42">
        <v>4343</v>
      </c>
      <c r="B883" s="42" t="s">
        <v>440</v>
      </c>
      <c r="C883" s="42" t="s">
        <v>20</v>
      </c>
      <c r="D883" s="42">
        <v>0.98</v>
      </c>
    </row>
    <row r="884" spans="1:4" x14ac:dyDescent="0.25">
      <c r="A884" s="42">
        <v>4345</v>
      </c>
      <c r="B884" s="42" t="s">
        <v>441</v>
      </c>
      <c r="C884" s="42" t="s">
        <v>20</v>
      </c>
      <c r="D884" s="42">
        <v>1.79</v>
      </c>
    </row>
    <row r="885" spans="1:4" x14ac:dyDescent="0.25">
      <c r="A885" s="42">
        <v>4346</v>
      </c>
      <c r="B885" s="42" t="s">
        <v>442</v>
      </c>
      <c r="C885" s="42" t="s">
        <v>20</v>
      </c>
      <c r="D885" s="42">
        <v>2.29</v>
      </c>
    </row>
    <row r="886" spans="1:4" x14ac:dyDescent="0.25">
      <c r="A886" s="42">
        <v>4347</v>
      </c>
      <c r="B886" s="42" t="s">
        <v>443</v>
      </c>
      <c r="C886" s="42" t="s">
        <v>20</v>
      </c>
      <c r="D886" s="42">
        <v>1.55</v>
      </c>
    </row>
    <row r="887" spans="1:4" x14ac:dyDescent="0.25">
      <c r="A887" s="42">
        <v>4348</v>
      </c>
      <c r="B887" s="42" t="s">
        <v>444</v>
      </c>
      <c r="C887" s="42" t="s">
        <v>20</v>
      </c>
      <c r="D887" s="42">
        <v>2.15</v>
      </c>
    </row>
    <row r="888" spans="1:4" x14ac:dyDescent="0.25">
      <c r="A888" s="42">
        <v>4353</v>
      </c>
      <c r="B888" s="42" t="s">
        <v>963</v>
      </c>
      <c r="C888" s="42" t="s">
        <v>20</v>
      </c>
      <c r="D888" s="42">
        <v>1.98</v>
      </c>
    </row>
    <row r="889" spans="1:4" x14ac:dyDescent="0.25">
      <c r="A889" s="42">
        <v>4354</v>
      </c>
      <c r="B889" s="42" t="s">
        <v>964</v>
      </c>
      <c r="C889" s="42" t="s">
        <v>20</v>
      </c>
      <c r="D889" s="42">
        <v>3.18</v>
      </c>
    </row>
    <row r="890" spans="1:4" x14ac:dyDescent="0.25">
      <c r="A890" s="42">
        <v>4361</v>
      </c>
      <c r="B890" s="42" t="s">
        <v>965</v>
      </c>
      <c r="C890" s="42" t="s">
        <v>20</v>
      </c>
      <c r="D890" s="42">
        <v>11.99</v>
      </c>
    </row>
    <row r="891" spans="1:4" x14ac:dyDescent="0.25">
      <c r="A891" s="42">
        <v>4364</v>
      </c>
      <c r="B891" s="42" t="s">
        <v>966</v>
      </c>
      <c r="C891" s="42" t="s">
        <v>20</v>
      </c>
      <c r="D891" s="42">
        <v>42.8</v>
      </c>
    </row>
    <row r="892" spans="1:4" x14ac:dyDescent="0.25">
      <c r="A892" s="42">
        <v>4368</v>
      </c>
      <c r="B892" s="42" t="s">
        <v>445</v>
      </c>
      <c r="C892" s="42" t="s">
        <v>20</v>
      </c>
      <c r="D892" s="42">
        <v>1.69</v>
      </c>
    </row>
    <row r="893" spans="1:4" x14ac:dyDescent="0.25">
      <c r="A893" s="42">
        <v>4374</v>
      </c>
      <c r="B893" s="42" t="s">
        <v>967</v>
      </c>
      <c r="C893" s="42" t="s">
        <v>20</v>
      </c>
      <c r="D893" s="42">
        <v>5.55</v>
      </c>
    </row>
    <row r="894" spans="1:4" x14ac:dyDescent="0.25">
      <c r="A894" s="42">
        <v>4376</v>
      </c>
      <c r="B894" s="42" t="s">
        <v>446</v>
      </c>
      <c r="C894" s="42" t="s">
        <v>20</v>
      </c>
      <c r="D894" s="42">
        <v>9.35</v>
      </c>
    </row>
    <row r="895" spans="1:4" x14ac:dyDescent="0.25">
      <c r="A895" s="42">
        <v>4377</v>
      </c>
      <c r="B895" s="42" t="s">
        <v>968</v>
      </c>
      <c r="C895" s="42" t="s">
        <v>20</v>
      </c>
      <c r="D895" s="42">
        <v>7.5</v>
      </c>
    </row>
    <row r="896" spans="1:4" x14ac:dyDescent="0.25">
      <c r="A896" s="42">
        <v>4378</v>
      </c>
      <c r="B896" s="42" t="s">
        <v>969</v>
      </c>
      <c r="C896" s="42" t="s">
        <v>20</v>
      </c>
      <c r="D896" s="42">
        <v>5.25</v>
      </c>
    </row>
    <row r="897" spans="1:4" x14ac:dyDescent="0.25">
      <c r="A897" s="42">
        <v>4382</v>
      </c>
      <c r="B897" s="42" t="s">
        <v>970</v>
      </c>
      <c r="C897" s="42" t="s">
        <v>20</v>
      </c>
      <c r="D897" s="42">
        <v>7.1</v>
      </c>
    </row>
    <row r="898" spans="1:4" x14ac:dyDescent="0.25">
      <c r="A898" s="42">
        <v>4383</v>
      </c>
      <c r="B898" s="42" t="s">
        <v>971</v>
      </c>
      <c r="C898" s="42" t="s">
        <v>20</v>
      </c>
      <c r="D898" s="42">
        <v>9.99</v>
      </c>
    </row>
    <row r="899" spans="1:4" x14ac:dyDescent="0.25">
      <c r="A899" s="42">
        <v>4387</v>
      </c>
      <c r="B899" s="42" t="s">
        <v>972</v>
      </c>
      <c r="C899" s="42" t="s">
        <v>20</v>
      </c>
      <c r="D899" s="42">
        <v>10.99</v>
      </c>
    </row>
    <row r="900" spans="1:4" x14ac:dyDescent="0.25">
      <c r="A900" s="42">
        <v>4389</v>
      </c>
      <c r="B900" s="42" t="s">
        <v>973</v>
      </c>
      <c r="C900" s="42" t="s">
        <v>20</v>
      </c>
      <c r="D900" s="42">
        <v>11.6</v>
      </c>
    </row>
    <row r="901" spans="1:4" x14ac:dyDescent="0.25">
      <c r="A901" s="42">
        <v>4402</v>
      </c>
      <c r="B901" s="42" t="s">
        <v>974</v>
      </c>
      <c r="C901" s="42" t="s">
        <v>20</v>
      </c>
      <c r="D901" s="42">
        <v>7.99</v>
      </c>
    </row>
    <row r="902" spans="1:4" x14ac:dyDescent="0.25">
      <c r="A902" s="42">
        <v>4403</v>
      </c>
      <c r="B902" s="42" t="s">
        <v>975</v>
      </c>
      <c r="C902" s="42" t="s">
        <v>20</v>
      </c>
      <c r="D902" s="42">
        <v>2.1800000000000002</v>
      </c>
    </row>
    <row r="903" spans="1:4" x14ac:dyDescent="0.25">
      <c r="A903" s="42">
        <v>4405</v>
      </c>
      <c r="B903" s="42" t="s">
        <v>976</v>
      </c>
      <c r="C903" s="42" t="s">
        <v>20</v>
      </c>
      <c r="D903" s="42">
        <v>2.98</v>
      </c>
    </row>
    <row r="904" spans="1:4" x14ac:dyDescent="0.25">
      <c r="A904" s="42">
        <v>4410</v>
      </c>
      <c r="B904" s="42" t="s">
        <v>977</v>
      </c>
      <c r="C904" s="42" t="s">
        <v>20</v>
      </c>
      <c r="D904" s="42">
        <v>37.299999999999997</v>
      </c>
    </row>
    <row r="905" spans="1:4" x14ac:dyDescent="0.25">
      <c r="A905" s="42">
        <v>4411</v>
      </c>
      <c r="B905" s="42" t="s">
        <v>978</v>
      </c>
      <c r="C905" s="42" t="s">
        <v>20</v>
      </c>
      <c r="D905" s="42">
        <v>8.2799999999999994</v>
      </c>
    </row>
    <row r="906" spans="1:4" x14ac:dyDescent="0.25">
      <c r="A906" s="42">
        <v>4412</v>
      </c>
      <c r="B906" s="42" t="s">
        <v>979</v>
      </c>
      <c r="C906" s="42" t="s">
        <v>20</v>
      </c>
      <c r="D906" s="42">
        <v>5.65</v>
      </c>
    </row>
    <row r="907" spans="1:4" x14ac:dyDescent="0.25">
      <c r="A907" s="42">
        <v>4414</v>
      </c>
      <c r="B907" s="42" t="s">
        <v>980</v>
      </c>
      <c r="C907" s="42" t="s">
        <v>20</v>
      </c>
      <c r="D907" s="42">
        <v>0.95</v>
      </c>
    </row>
    <row r="908" spans="1:4" x14ac:dyDescent="0.25">
      <c r="A908" s="42">
        <v>4419</v>
      </c>
      <c r="B908" s="42" t="s">
        <v>981</v>
      </c>
      <c r="C908" s="42" t="s">
        <v>20</v>
      </c>
      <c r="D908" s="42">
        <v>7.78</v>
      </c>
    </row>
    <row r="909" spans="1:4" x14ac:dyDescent="0.25">
      <c r="A909" s="42">
        <v>4423</v>
      </c>
      <c r="B909" s="42" t="s">
        <v>982</v>
      </c>
      <c r="C909" s="42" t="s">
        <v>20</v>
      </c>
      <c r="D909" s="42">
        <v>18.899999999999999</v>
      </c>
    </row>
    <row r="910" spans="1:4" x14ac:dyDescent="0.25">
      <c r="A910" s="42">
        <v>4425</v>
      </c>
      <c r="B910" s="42" t="s">
        <v>983</v>
      </c>
      <c r="C910" s="42" t="s">
        <v>20</v>
      </c>
      <c r="D910" s="42">
        <v>0.7</v>
      </c>
    </row>
    <row r="911" spans="1:4" x14ac:dyDescent="0.25">
      <c r="A911" s="42">
        <v>4426</v>
      </c>
      <c r="B911" s="42" t="s">
        <v>984</v>
      </c>
      <c r="C911" s="42" t="s">
        <v>20</v>
      </c>
      <c r="D911" s="42">
        <v>0.7</v>
      </c>
    </row>
    <row r="912" spans="1:4" x14ac:dyDescent="0.25">
      <c r="A912" s="42">
        <v>4427</v>
      </c>
      <c r="B912" s="42" t="s">
        <v>447</v>
      </c>
      <c r="C912" s="42" t="s">
        <v>20</v>
      </c>
      <c r="D912" s="42">
        <v>11.2</v>
      </c>
    </row>
    <row r="913" spans="1:4" x14ac:dyDescent="0.25">
      <c r="A913" s="42">
        <v>4428</v>
      </c>
      <c r="B913" s="42" t="s">
        <v>448</v>
      </c>
      <c r="C913" s="42" t="s">
        <v>20</v>
      </c>
      <c r="D913" s="42">
        <v>9.3000000000000007</v>
      </c>
    </row>
    <row r="914" spans="1:4" x14ac:dyDescent="0.25">
      <c r="A914" s="42">
        <v>4429</v>
      </c>
      <c r="B914" s="42" t="s">
        <v>985</v>
      </c>
      <c r="C914" s="42" t="s">
        <v>20</v>
      </c>
      <c r="D914" s="42">
        <v>7.35</v>
      </c>
    </row>
    <row r="915" spans="1:4" x14ac:dyDescent="0.25">
      <c r="A915" s="42">
        <v>4430</v>
      </c>
      <c r="B915" s="42" t="s">
        <v>986</v>
      </c>
      <c r="C915" s="42" t="s">
        <v>20</v>
      </c>
      <c r="D915" s="42">
        <v>6.35</v>
      </c>
    </row>
    <row r="916" spans="1:4" x14ac:dyDescent="0.25">
      <c r="A916" s="42">
        <v>4431</v>
      </c>
      <c r="B916" s="42" t="s">
        <v>987</v>
      </c>
      <c r="C916" s="42" t="s">
        <v>20</v>
      </c>
      <c r="D916" s="42">
        <v>6.45</v>
      </c>
    </row>
    <row r="917" spans="1:4" x14ac:dyDescent="0.25">
      <c r="A917" s="42">
        <v>4432</v>
      </c>
      <c r="B917" s="42" t="s">
        <v>988</v>
      </c>
      <c r="C917" s="42" t="s">
        <v>20</v>
      </c>
      <c r="D917" s="42">
        <v>7.65</v>
      </c>
    </row>
    <row r="918" spans="1:4" x14ac:dyDescent="0.25">
      <c r="A918" s="42">
        <v>4436</v>
      </c>
      <c r="B918" s="42" t="s">
        <v>989</v>
      </c>
      <c r="C918" s="42" t="s">
        <v>20</v>
      </c>
      <c r="D918" s="42">
        <v>3.68</v>
      </c>
    </row>
    <row r="919" spans="1:4" x14ac:dyDescent="0.25">
      <c r="A919" s="42">
        <v>4462</v>
      </c>
      <c r="B919" s="42" t="s">
        <v>990</v>
      </c>
      <c r="C919" s="42" t="s">
        <v>20</v>
      </c>
      <c r="D919" s="42">
        <v>4.99</v>
      </c>
    </row>
    <row r="920" spans="1:4" x14ac:dyDescent="0.25">
      <c r="A920" s="42">
        <v>4464</v>
      </c>
      <c r="B920" s="42" t="s">
        <v>991</v>
      </c>
      <c r="C920" s="42" t="s">
        <v>20</v>
      </c>
      <c r="D920" s="42">
        <v>6.99</v>
      </c>
    </row>
    <row r="921" spans="1:4" x14ac:dyDescent="0.25">
      <c r="A921" s="42">
        <v>4476</v>
      </c>
      <c r="B921" s="42" t="s">
        <v>992</v>
      </c>
      <c r="C921" s="42" t="s">
        <v>20</v>
      </c>
      <c r="D921" s="42">
        <v>4.78</v>
      </c>
    </row>
    <row r="922" spans="1:4" x14ac:dyDescent="0.25">
      <c r="A922" s="42">
        <v>4478</v>
      </c>
      <c r="B922" s="42" t="s">
        <v>993</v>
      </c>
      <c r="C922" s="42" t="s">
        <v>20</v>
      </c>
      <c r="D922" s="42">
        <v>5.05</v>
      </c>
    </row>
    <row r="923" spans="1:4" x14ac:dyDescent="0.25">
      <c r="A923" s="42">
        <v>4479</v>
      </c>
      <c r="B923" s="42" t="s">
        <v>449</v>
      </c>
      <c r="C923" s="42" t="s">
        <v>20</v>
      </c>
      <c r="D923" s="42">
        <v>14.3</v>
      </c>
    </row>
    <row r="924" spans="1:4" x14ac:dyDescent="0.25">
      <c r="A924" s="42">
        <v>4485</v>
      </c>
      <c r="B924" s="42" t="s">
        <v>994</v>
      </c>
      <c r="C924" s="42" t="s">
        <v>20</v>
      </c>
      <c r="D924" s="42">
        <v>6.35</v>
      </c>
    </row>
    <row r="925" spans="1:4" x14ac:dyDescent="0.25">
      <c r="A925" s="42">
        <v>4486</v>
      </c>
      <c r="B925" s="42" t="s">
        <v>995</v>
      </c>
      <c r="C925" s="42" t="s">
        <v>20</v>
      </c>
      <c r="D925" s="42">
        <v>11.3</v>
      </c>
    </row>
    <row r="926" spans="1:4" x14ac:dyDescent="0.25">
      <c r="A926" s="42">
        <v>4488</v>
      </c>
      <c r="B926" s="42" t="s">
        <v>996</v>
      </c>
      <c r="C926" s="42" t="s">
        <v>20</v>
      </c>
      <c r="D926" s="42">
        <v>6.75</v>
      </c>
    </row>
    <row r="927" spans="1:4" x14ac:dyDescent="0.25">
      <c r="A927" s="42">
        <v>4489</v>
      </c>
      <c r="B927" s="42" t="s">
        <v>997</v>
      </c>
      <c r="C927" s="42" t="s">
        <v>20</v>
      </c>
      <c r="D927" s="42">
        <v>12.28</v>
      </c>
    </row>
    <row r="928" spans="1:4" x14ac:dyDescent="0.25">
      <c r="A928" s="42">
        <v>4490</v>
      </c>
      <c r="B928" s="42" t="s">
        <v>998</v>
      </c>
      <c r="C928" s="42" t="s">
        <v>20</v>
      </c>
      <c r="D928" s="42">
        <v>12.28</v>
      </c>
    </row>
    <row r="929" spans="1:4" x14ac:dyDescent="0.25">
      <c r="A929" s="42">
        <v>4496</v>
      </c>
      <c r="B929" s="42" t="s">
        <v>999</v>
      </c>
      <c r="C929" s="42" t="s">
        <v>20</v>
      </c>
      <c r="D929" s="42">
        <v>5.59</v>
      </c>
    </row>
    <row r="930" spans="1:4" x14ac:dyDescent="0.25">
      <c r="A930" s="42">
        <v>4501</v>
      </c>
      <c r="B930" s="42" t="s">
        <v>1000</v>
      </c>
      <c r="C930" s="42" t="s">
        <v>20</v>
      </c>
      <c r="D930" s="42">
        <v>86</v>
      </c>
    </row>
    <row r="931" spans="1:4" x14ac:dyDescent="0.25">
      <c r="A931" s="42">
        <v>4502</v>
      </c>
      <c r="B931" s="42" t="s">
        <v>450</v>
      </c>
      <c r="C931" s="42" t="s">
        <v>20</v>
      </c>
      <c r="D931" s="42">
        <v>128</v>
      </c>
    </row>
    <row r="932" spans="1:4" x14ac:dyDescent="0.25">
      <c r="A932" s="42">
        <v>4503</v>
      </c>
      <c r="B932" s="42" t="s">
        <v>451</v>
      </c>
      <c r="C932" s="42" t="s">
        <v>20</v>
      </c>
      <c r="D932" s="42">
        <v>134</v>
      </c>
    </row>
    <row r="933" spans="1:4" x14ac:dyDescent="0.25">
      <c r="A933" s="42">
        <v>4504</v>
      </c>
      <c r="B933" s="42" t="s">
        <v>452</v>
      </c>
      <c r="C933" s="42" t="s">
        <v>20</v>
      </c>
      <c r="D933" s="42">
        <v>114</v>
      </c>
    </row>
    <row r="934" spans="1:4" x14ac:dyDescent="0.25">
      <c r="A934" s="42">
        <v>4511</v>
      </c>
      <c r="B934" s="42" t="s">
        <v>453</v>
      </c>
      <c r="C934" s="42" t="s">
        <v>20</v>
      </c>
      <c r="D934" s="42">
        <v>86</v>
      </c>
    </row>
    <row r="935" spans="1:4" x14ac:dyDescent="0.25">
      <c r="A935" s="42">
        <v>4512</v>
      </c>
      <c r="B935" s="42" t="s">
        <v>454</v>
      </c>
      <c r="C935" s="42" t="s">
        <v>20</v>
      </c>
      <c r="D935" s="42">
        <v>128</v>
      </c>
    </row>
    <row r="936" spans="1:4" x14ac:dyDescent="0.25">
      <c r="A936" s="42">
        <v>4513</v>
      </c>
      <c r="B936" s="42" t="s">
        <v>455</v>
      </c>
      <c r="C936" s="42" t="s">
        <v>20</v>
      </c>
      <c r="D936" s="42">
        <v>134</v>
      </c>
    </row>
    <row r="937" spans="1:4" x14ac:dyDescent="0.25">
      <c r="A937" s="42">
        <v>4514</v>
      </c>
      <c r="B937" s="42" t="s">
        <v>456</v>
      </c>
      <c r="C937" s="42" t="s">
        <v>20</v>
      </c>
      <c r="D937" s="42">
        <v>114</v>
      </c>
    </row>
    <row r="938" spans="1:4" x14ac:dyDescent="0.25">
      <c r="A938" s="42">
        <v>4517</v>
      </c>
      <c r="B938" s="42" t="s">
        <v>1001</v>
      </c>
      <c r="C938" s="42" t="s">
        <v>20</v>
      </c>
      <c r="D938" s="42">
        <v>22.25</v>
      </c>
    </row>
    <row r="939" spans="1:4" x14ac:dyDescent="0.25">
      <c r="A939" s="42">
        <v>4521</v>
      </c>
      <c r="B939" s="42" t="s">
        <v>457</v>
      </c>
      <c r="C939" s="42" t="s">
        <v>20</v>
      </c>
      <c r="D939" s="42">
        <v>4.45</v>
      </c>
    </row>
    <row r="940" spans="1:4" x14ac:dyDescent="0.25">
      <c r="A940" s="42">
        <v>4525</v>
      </c>
      <c r="B940" s="42" t="s">
        <v>1002</v>
      </c>
      <c r="C940" s="42" t="s">
        <v>20</v>
      </c>
      <c r="D940" s="42">
        <v>1.28</v>
      </c>
    </row>
    <row r="941" spans="1:4" x14ac:dyDescent="0.25">
      <c r="A941" s="42">
        <v>4529</v>
      </c>
      <c r="B941" s="42" t="s">
        <v>1003</v>
      </c>
      <c r="C941" s="42" t="s">
        <v>20</v>
      </c>
      <c r="D941" s="42">
        <v>12.7</v>
      </c>
    </row>
    <row r="942" spans="1:4" x14ac:dyDescent="0.25">
      <c r="A942" s="42">
        <v>4532</v>
      </c>
      <c r="B942" s="42" t="s">
        <v>1004</v>
      </c>
      <c r="C942" s="42" t="s">
        <v>20</v>
      </c>
      <c r="D942" s="42">
        <v>10.4</v>
      </c>
    </row>
    <row r="943" spans="1:4" x14ac:dyDescent="0.25">
      <c r="A943" s="42">
        <v>4535</v>
      </c>
      <c r="B943" s="42" t="s">
        <v>1005</v>
      </c>
      <c r="C943" s="42" t="s">
        <v>20</v>
      </c>
      <c r="D943" s="42">
        <v>3.68</v>
      </c>
    </row>
    <row r="944" spans="1:4" x14ac:dyDescent="0.25">
      <c r="A944" s="42">
        <v>4536</v>
      </c>
      <c r="B944" s="42" t="s">
        <v>1006</v>
      </c>
      <c r="C944" s="42" t="s">
        <v>20</v>
      </c>
      <c r="D944" s="42">
        <v>1.28</v>
      </c>
    </row>
    <row r="945" spans="1:4" x14ac:dyDescent="0.25">
      <c r="A945" s="42">
        <v>4538</v>
      </c>
      <c r="B945" s="42" t="s">
        <v>458</v>
      </c>
      <c r="C945" s="42" t="s">
        <v>20</v>
      </c>
      <c r="D945" s="42">
        <v>3.95</v>
      </c>
    </row>
    <row r="946" spans="1:4" x14ac:dyDescent="0.25">
      <c r="A946" s="42">
        <v>4539</v>
      </c>
      <c r="B946" s="42" t="s">
        <v>459</v>
      </c>
      <c r="C946" s="42" t="s">
        <v>20</v>
      </c>
      <c r="D946" s="42">
        <v>3.95</v>
      </c>
    </row>
    <row r="947" spans="1:4" x14ac:dyDescent="0.25">
      <c r="A947" s="42">
        <v>4545</v>
      </c>
      <c r="B947" s="42" t="s">
        <v>460</v>
      </c>
      <c r="C947" s="42" t="s">
        <v>20</v>
      </c>
      <c r="D947" s="42">
        <v>1.49</v>
      </c>
    </row>
    <row r="948" spans="1:4" x14ac:dyDescent="0.25">
      <c r="A948" s="42">
        <v>4548</v>
      </c>
      <c r="B948" s="42" t="s">
        <v>1007</v>
      </c>
      <c r="C948" s="42" t="s">
        <v>20</v>
      </c>
      <c r="D948" s="42">
        <v>30.98</v>
      </c>
    </row>
    <row r="949" spans="1:4" x14ac:dyDescent="0.25">
      <c r="A949" s="42">
        <v>4552</v>
      </c>
      <c r="B949" s="42" t="s">
        <v>461</v>
      </c>
      <c r="C949" s="42" t="s">
        <v>20</v>
      </c>
      <c r="D949" s="42">
        <v>11.2</v>
      </c>
    </row>
    <row r="950" spans="1:4" x14ac:dyDescent="0.25">
      <c r="A950" s="42">
        <v>4553</v>
      </c>
      <c r="B950" s="42" t="s">
        <v>462</v>
      </c>
      <c r="C950" s="42" t="s">
        <v>20</v>
      </c>
      <c r="D950" s="42">
        <v>11.2</v>
      </c>
    </row>
    <row r="951" spans="1:4" x14ac:dyDescent="0.25">
      <c r="A951" s="42">
        <v>4554</v>
      </c>
      <c r="B951" s="42" t="s">
        <v>463</v>
      </c>
      <c r="C951" s="42" t="s">
        <v>20</v>
      </c>
      <c r="D951" s="42">
        <v>11.2</v>
      </c>
    </row>
    <row r="952" spans="1:4" x14ac:dyDescent="0.25">
      <c r="A952" s="42">
        <v>4556</v>
      </c>
      <c r="B952" s="42" t="s">
        <v>464</v>
      </c>
      <c r="C952" s="42" t="s">
        <v>20</v>
      </c>
      <c r="D952" s="42">
        <v>15.95</v>
      </c>
    </row>
    <row r="953" spans="1:4" x14ac:dyDescent="0.25">
      <c r="A953" s="42">
        <v>4558</v>
      </c>
      <c r="B953" s="42" t="s">
        <v>465</v>
      </c>
      <c r="C953" s="42" t="s">
        <v>20</v>
      </c>
      <c r="D953" s="42">
        <v>15.95</v>
      </c>
    </row>
    <row r="954" spans="1:4" x14ac:dyDescent="0.25">
      <c r="A954" s="42">
        <v>4563</v>
      </c>
      <c r="B954" s="42" t="s">
        <v>1008</v>
      </c>
      <c r="C954" s="42" t="s">
        <v>20</v>
      </c>
      <c r="D954" s="42">
        <v>18.3</v>
      </c>
    </row>
    <row r="955" spans="1:4" x14ac:dyDescent="0.25">
      <c r="A955" s="42">
        <v>4564</v>
      </c>
      <c r="B955" s="42" t="s">
        <v>1009</v>
      </c>
      <c r="C955" s="42" t="s">
        <v>20</v>
      </c>
      <c r="D955" s="42">
        <v>4.79</v>
      </c>
    </row>
    <row r="956" spans="1:4" x14ac:dyDescent="0.25">
      <c r="A956" s="42">
        <v>4565</v>
      </c>
      <c r="B956" s="42" t="s">
        <v>1010</v>
      </c>
      <c r="C956" s="42" t="s">
        <v>20</v>
      </c>
      <c r="D956" s="42">
        <v>14.98</v>
      </c>
    </row>
    <row r="957" spans="1:4" x14ac:dyDescent="0.25">
      <c r="A957" s="42">
        <v>4566</v>
      </c>
      <c r="B957" s="42" t="s">
        <v>1011</v>
      </c>
      <c r="C957" s="42" t="s">
        <v>20</v>
      </c>
      <c r="D957" s="42">
        <v>2.65</v>
      </c>
    </row>
    <row r="958" spans="1:4" x14ac:dyDescent="0.25">
      <c r="A958" s="42">
        <v>4568</v>
      </c>
      <c r="B958" s="42" t="s">
        <v>1012</v>
      </c>
      <c r="C958" s="42" t="s">
        <v>20</v>
      </c>
      <c r="D958" s="42">
        <v>17.98</v>
      </c>
    </row>
    <row r="959" spans="1:4" x14ac:dyDescent="0.25">
      <c r="A959" s="42">
        <v>4570</v>
      </c>
      <c r="B959" s="42" t="s">
        <v>1013</v>
      </c>
      <c r="C959" s="42" t="s">
        <v>20</v>
      </c>
      <c r="D959" s="42">
        <v>37.299999999999997</v>
      </c>
    </row>
    <row r="960" spans="1:4" x14ac:dyDescent="0.25">
      <c r="A960" s="42">
        <v>4571</v>
      </c>
      <c r="B960" s="42" t="s">
        <v>466</v>
      </c>
      <c r="C960" s="42" t="s">
        <v>20</v>
      </c>
      <c r="D960" s="42">
        <v>2.0499999999999998</v>
      </c>
    </row>
    <row r="961" spans="1:4" x14ac:dyDescent="0.25">
      <c r="A961" s="42">
        <v>4572</v>
      </c>
      <c r="B961" s="42" t="s">
        <v>1014</v>
      </c>
      <c r="C961" s="42" t="s">
        <v>20</v>
      </c>
      <c r="D961" s="42">
        <v>3.54</v>
      </c>
    </row>
    <row r="962" spans="1:4" x14ac:dyDescent="0.25">
      <c r="A962" s="42">
        <v>4574</v>
      </c>
      <c r="B962" s="42" t="s">
        <v>1015</v>
      </c>
      <c r="C962" s="42" t="s">
        <v>20</v>
      </c>
      <c r="D962" s="42">
        <v>6.78</v>
      </c>
    </row>
    <row r="963" spans="1:4" x14ac:dyDescent="0.25">
      <c r="A963" s="42">
        <v>4575</v>
      </c>
      <c r="B963" s="42" t="s">
        <v>467</v>
      </c>
      <c r="C963" s="42" t="s">
        <v>18</v>
      </c>
      <c r="D963" s="42">
        <v>5.9</v>
      </c>
    </row>
    <row r="964" spans="1:4" x14ac:dyDescent="0.25">
      <c r="A964" s="42">
        <v>4578</v>
      </c>
      <c r="B964" s="42" t="s">
        <v>1016</v>
      </c>
      <c r="C964" s="42" t="s">
        <v>20</v>
      </c>
      <c r="D964" s="42">
        <v>5.99</v>
      </c>
    </row>
    <row r="965" spans="1:4" x14ac:dyDescent="0.25">
      <c r="A965" s="42">
        <v>4581</v>
      </c>
      <c r="B965" s="42" t="s">
        <v>1017</v>
      </c>
      <c r="C965" s="42" t="s">
        <v>20</v>
      </c>
      <c r="D965" s="42">
        <v>11.99</v>
      </c>
    </row>
    <row r="966" spans="1:4" x14ac:dyDescent="0.25">
      <c r="A966" s="42">
        <v>4591</v>
      </c>
      <c r="B966" s="42" t="s">
        <v>1018</v>
      </c>
      <c r="C966" s="42" t="s">
        <v>20</v>
      </c>
      <c r="D966" s="42">
        <v>3.5</v>
      </c>
    </row>
    <row r="967" spans="1:4" x14ac:dyDescent="0.25">
      <c r="A967" s="42">
        <v>4594</v>
      </c>
      <c r="B967" s="42" t="s">
        <v>1019</v>
      </c>
      <c r="C967" s="42" t="s">
        <v>20</v>
      </c>
      <c r="D967" s="42">
        <v>9.18</v>
      </c>
    </row>
    <row r="968" spans="1:4" x14ac:dyDescent="0.25">
      <c r="A968" s="42">
        <v>4595</v>
      </c>
      <c r="B968" s="42" t="s">
        <v>1020</v>
      </c>
      <c r="C968" s="42" t="s">
        <v>20</v>
      </c>
      <c r="D968" s="42">
        <v>7.45</v>
      </c>
    </row>
    <row r="969" spans="1:4" x14ac:dyDescent="0.25">
      <c r="A969" s="42">
        <v>4597</v>
      </c>
      <c r="B969" s="42" t="s">
        <v>1021</v>
      </c>
      <c r="C969" s="42" t="s">
        <v>20</v>
      </c>
      <c r="D969" s="42">
        <v>5.88</v>
      </c>
    </row>
    <row r="970" spans="1:4" x14ac:dyDescent="0.25">
      <c r="A970" s="42">
        <v>4600</v>
      </c>
      <c r="B970" s="42" t="s">
        <v>468</v>
      </c>
      <c r="C970" s="42" t="s">
        <v>20</v>
      </c>
      <c r="D970" s="42">
        <v>5.99</v>
      </c>
    </row>
    <row r="971" spans="1:4" x14ac:dyDescent="0.25">
      <c r="A971" s="42">
        <v>4613</v>
      </c>
      <c r="B971" s="42" t="s">
        <v>1022</v>
      </c>
      <c r="C971" s="42" t="s">
        <v>20</v>
      </c>
      <c r="D971" s="42">
        <v>5.78</v>
      </c>
    </row>
    <row r="972" spans="1:4" x14ac:dyDescent="0.25">
      <c r="A972" s="42">
        <v>4618</v>
      </c>
      <c r="B972" s="42" t="s">
        <v>1023</v>
      </c>
      <c r="C972" s="42" t="s">
        <v>20</v>
      </c>
      <c r="D972" s="42">
        <v>2.4500000000000002</v>
      </c>
    </row>
    <row r="973" spans="1:4" x14ac:dyDescent="0.25">
      <c r="A973" s="42">
        <v>4619</v>
      </c>
      <c r="B973" s="42" t="s">
        <v>1024</v>
      </c>
      <c r="C973" s="42" t="s">
        <v>20</v>
      </c>
      <c r="D973" s="42">
        <v>3.39</v>
      </c>
    </row>
    <row r="974" spans="1:4" x14ac:dyDescent="0.25">
      <c r="A974" s="42">
        <v>4620</v>
      </c>
      <c r="B974" s="42" t="s">
        <v>1025</v>
      </c>
      <c r="C974" s="42" t="s">
        <v>20</v>
      </c>
      <c r="D974" s="42">
        <v>3.39</v>
      </c>
    </row>
    <row r="975" spans="1:4" x14ac:dyDescent="0.25">
      <c r="A975" s="42">
        <v>4622</v>
      </c>
      <c r="B975" s="42" t="s">
        <v>1026</v>
      </c>
      <c r="C975" s="42" t="s">
        <v>20</v>
      </c>
      <c r="D975" s="42">
        <v>3.69</v>
      </c>
    </row>
    <row r="976" spans="1:4" x14ac:dyDescent="0.25">
      <c r="A976" s="42">
        <v>4629</v>
      </c>
      <c r="B976" s="42" t="s">
        <v>469</v>
      </c>
      <c r="C976" s="42" t="s">
        <v>20</v>
      </c>
      <c r="D976" s="42">
        <v>6.98</v>
      </c>
    </row>
    <row r="977" spans="1:4" x14ac:dyDescent="0.25">
      <c r="A977" s="42">
        <v>4630</v>
      </c>
      <c r="B977" s="42" t="s">
        <v>470</v>
      </c>
      <c r="C977" s="42" t="s">
        <v>20</v>
      </c>
      <c r="D977" s="42">
        <v>8.8000000000000007</v>
      </c>
    </row>
    <row r="978" spans="1:4" x14ac:dyDescent="0.25">
      <c r="A978" s="42">
        <v>4631</v>
      </c>
      <c r="B978" s="42" t="s">
        <v>471</v>
      </c>
      <c r="C978" s="42" t="s">
        <v>20</v>
      </c>
      <c r="D978" s="42">
        <v>11.9</v>
      </c>
    </row>
    <row r="979" spans="1:4" x14ac:dyDescent="0.25">
      <c r="A979" s="42">
        <v>4632</v>
      </c>
      <c r="B979" s="42" t="s">
        <v>472</v>
      </c>
      <c r="C979" s="42" t="s">
        <v>20</v>
      </c>
      <c r="D979" s="42">
        <v>14.9</v>
      </c>
    </row>
    <row r="980" spans="1:4" x14ac:dyDescent="0.25">
      <c r="A980" s="42">
        <v>4633</v>
      </c>
      <c r="B980" s="42" t="s">
        <v>473</v>
      </c>
      <c r="C980" s="42" t="s">
        <v>20</v>
      </c>
      <c r="D980" s="42">
        <v>11.9</v>
      </c>
    </row>
    <row r="981" spans="1:4" x14ac:dyDescent="0.25">
      <c r="A981" s="42">
        <v>4634</v>
      </c>
      <c r="B981" s="42" t="s">
        <v>1027</v>
      </c>
      <c r="C981" s="42" t="s">
        <v>20</v>
      </c>
      <c r="D981" s="42">
        <v>34.950000000000003</v>
      </c>
    </row>
    <row r="982" spans="1:4" x14ac:dyDescent="0.25">
      <c r="A982" s="42">
        <v>4635</v>
      </c>
      <c r="B982" s="42" t="s">
        <v>1028</v>
      </c>
      <c r="C982" s="42" t="s">
        <v>20</v>
      </c>
      <c r="D982" s="42">
        <v>3.35</v>
      </c>
    </row>
    <row r="983" spans="1:4" x14ac:dyDescent="0.25">
      <c r="A983" s="42">
        <v>4638</v>
      </c>
      <c r="B983" s="42" t="s">
        <v>1029</v>
      </c>
      <c r="C983" s="42" t="s">
        <v>20</v>
      </c>
      <c r="D983" s="42">
        <v>1.5</v>
      </c>
    </row>
    <row r="984" spans="1:4" x14ac:dyDescent="0.25">
      <c r="A984" s="42">
        <v>4639</v>
      </c>
      <c r="B984" s="42" t="s">
        <v>1030</v>
      </c>
      <c r="C984" s="42" t="s">
        <v>20</v>
      </c>
      <c r="D984" s="42">
        <v>3.38</v>
      </c>
    </row>
    <row r="985" spans="1:4" x14ac:dyDescent="0.25">
      <c r="A985" s="42">
        <v>4640</v>
      </c>
      <c r="B985" s="42" t="s">
        <v>1031</v>
      </c>
      <c r="C985" s="42" t="s">
        <v>20</v>
      </c>
      <c r="D985" s="42">
        <v>8.98</v>
      </c>
    </row>
    <row r="986" spans="1:4" x14ac:dyDescent="0.25">
      <c r="A986" s="42">
        <v>4641</v>
      </c>
      <c r="B986" s="42" t="s">
        <v>1032</v>
      </c>
      <c r="C986" s="42" t="s">
        <v>20</v>
      </c>
      <c r="D986" s="42">
        <v>6.35</v>
      </c>
    </row>
    <row r="987" spans="1:4" x14ac:dyDescent="0.25">
      <c r="A987" s="42">
        <v>4643</v>
      </c>
      <c r="B987" s="42" t="s">
        <v>1033</v>
      </c>
      <c r="C987" s="42" t="s">
        <v>20</v>
      </c>
      <c r="D987" s="42">
        <v>5.15</v>
      </c>
    </row>
    <row r="988" spans="1:4" x14ac:dyDescent="0.25">
      <c r="A988" s="42">
        <v>4646</v>
      </c>
      <c r="B988" s="42" t="s">
        <v>1034</v>
      </c>
      <c r="C988" s="42" t="s">
        <v>20</v>
      </c>
      <c r="D988" s="42">
        <v>1.3</v>
      </c>
    </row>
    <row r="989" spans="1:4" x14ac:dyDescent="0.25">
      <c r="A989" s="42">
        <v>4648</v>
      </c>
      <c r="B989" s="42" t="s">
        <v>1035</v>
      </c>
      <c r="C989" s="42" t="s">
        <v>20</v>
      </c>
      <c r="D989" s="42">
        <v>19.98</v>
      </c>
    </row>
    <row r="990" spans="1:4" x14ac:dyDescent="0.25">
      <c r="A990" s="42">
        <v>4650</v>
      </c>
      <c r="B990" s="42" t="s">
        <v>1036</v>
      </c>
      <c r="C990" s="42" t="s">
        <v>20</v>
      </c>
      <c r="D990" s="42">
        <v>21.25</v>
      </c>
    </row>
    <row r="991" spans="1:4" x14ac:dyDescent="0.25">
      <c r="A991" s="42">
        <v>4651</v>
      </c>
      <c r="B991" s="42" t="s">
        <v>1037</v>
      </c>
      <c r="C991" s="42" t="s">
        <v>20</v>
      </c>
      <c r="D991" s="42">
        <v>42.9</v>
      </c>
    </row>
    <row r="992" spans="1:4" x14ac:dyDescent="0.25">
      <c r="A992" s="42">
        <v>4659</v>
      </c>
      <c r="B992" s="42" t="s">
        <v>1038</v>
      </c>
      <c r="C992" s="42" t="s">
        <v>20</v>
      </c>
      <c r="D992" s="42">
        <v>34.950000000000003</v>
      </c>
    </row>
    <row r="993" spans="1:4" x14ac:dyDescent="0.25">
      <c r="A993" s="42">
        <v>4660</v>
      </c>
      <c r="B993" s="42" t="s">
        <v>1039</v>
      </c>
      <c r="C993" s="42" t="s">
        <v>20</v>
      </c>
      <c r="D993" s="42">
        <v>10.8</v>
      </c>
    </row>
    <row r="994" spans="1:4" x14ac:dyDescent="0.25">
      <c r="A994" s="42">
        <v>4666</v>
      </c>
      <c r="B994" s="42" t="s">
        <v>1040</v>
      </c>
      <c r="C994" s="42" t="s">
        <v>20</v>
      </c>
      <c r="D994" s="42">
        <v>37.9</v>
      </c>
    </row>
    <row r="995" spans="1:4" x14ac:dyDescent="0.25">
      <c r="A995" s="42">
        <v>4669</v>
      </c>
      <c r="B995" s="42" t="s">
        <v>1041</v>
      </c>
      <c r="C995" s="42" t="s">
        <v>20</v>
      </c>
      <c r="D995" s="42">
        <v>0.95</v>
      </c>
    </row>
    <row r="996" spans="1:4" x14ac:dyDescent="0.25">
      <c r="A996" s="42">
        <v>4670</v>
      </c>
      <c r="B996" s="42" t="s">
        <v>1042</v>
      </c>
      <c r="C996" s="42" t="s">
        <v>20</v>
      </c>
      <c r="D996" s="42">
        <v>18.55</v>
      </c>
    </row>
    <row r="997" spans="1:4" x14ac:dyDescent="0.25">
      <c r="A997" s="42">
        <v>4674</v>
      </c>
      <c r="B997" s="42" t="s">
        <v>1043</v>
      </c>
      <c r="C997" s="42" t="s">
        <v>20</v>
      </c>
      <c r="D997" s="42">
        <v>1.69</v>
      </c>
    </row>
    <row r="998" spans="1:4" x14ac:dyDescent="0.25">
      <c r="A998" s="42">
        <v>4675</v>
      </c>
      <c r="B998" s="42" t="s">
        <v>1044</v>
      </c>
      <c r="C998" s="42" t="s">
        <v>20</v>
      </c>
      <c r="D998" s="42">
        <v>1.74</v>
      </c>
    </row>
    <row r="999" spans="1:4" x14ac:dyDescent="0.25">
      <c r="A999" s="42">
        <v>4677</v>
      </c>
      <c r="B999" s="42" t="s">
        <v>474</v>
      </c>
      <c r="C999" s="42" t="s">
        <v>20</v>
      </c>
      <c r="D999" s="42">
        <v>4.4800000000000004</v>
      </c>
    </row>
    <row r="1000" spans="1:4" x14ac:dyDescent="0.25">
      <c r="A1000" s="42">
        <v>4680</v>
      </c>
      <c r="B1000" s="42" t="s">
        <v>1045</v>
      </c>
      <c r="C1000" s="42" t="s">
        <v>20</v>
      </c>
      <c r="D1000" s="42">
        <v>1.79</v>
      </c>
    </row>
    <row r="1001" spans="1:4" x14ac:dyDescent="0.25">
      <c r="A1001" s="42">
        <v>4689</v>
      </c>
      <c r="B1001" s="42" t="s">
        <v>1046</v>
      </c>
      <c r="C1001" s="42" t="s">
        <v>20</v>
      </c>
      <c r="D1001" s="42">
        <v>7.6</v>
      </c>
    </row>
    <row r="1002" spans="1:4" x14ac:dyDescent="0.25">
      <c r="A1002" s="42">
        <v>4696</v>
      </c>
      <c r="B1002" s="42" t="s">
        <v>475</v>
      </c>
      <c r="C1002" s="42" t="s">
        <v>20</v>
      </c>
      <c r="D1002" s="42">
        <v>4.4800000000000004</v>
      </c>
    </row>
    <row r="1003" spans="1:4" x14ac:dyDescent="0.25">
      <c r="A1003" s="42">
        <v>4701</v>
      </c>
      <c r="B1003" s="42" t="s">
        <v>1047</v>
      </c>
      <c r="C1003" s="42" t="s">
        <v>20</v>
      </c>
      <c r="D1003" s="42">
        <v>14.55</v>
      </c>
    </row>
    <row r="1004" spans="1:4" x14ac:dyDescent="0.25">
      <c r="A1004" s="42">
        <v>4703</v>
      </c>
      <c r="B1004" s="42" t="s">
        <v>1048</v>
      </c>
      <c r="C1004" s="42" t="s">
        <v>20</v>
      </c>
      <c r="D1004" s="42">
        <v>21.9</v>
      </c>
    </row>
    <row r="1005" spans="1:4" x14ac:dyDescent="0.25">
      <c r="A1005" s="42">
        <v>4704</v>
      </c>
      <c r="B1005" s="42" t="s">
        <v>1049</v>
      </c>
      <c r="C1005" s="42" t="s">
        <v>20</v>
      </c>
      <c r="D1005" s="42">
        <v>27.9</v>
      </c>
    </row>
    <row r="1006" spans="1:4" x14ac:dyDescent="0.25">
      <c r="A1006" s="42">
        <v>4709</v>
      </c>
      <c r="B1006" s="42" t="s">
        <v>1050</v>
      </c>
      <c r="C1006" s="42" t="s">
        <v>20</v>
      </c>
      <c r="D1006" s="42">
        <v>26.95</v>
      </c>
    </row>
    <row r="1007" spans="1:4" x14ac:dyDescent="0.25">
      <c r="A1007" s="42">
        <v>4710</v>
      </c>
      <c r="B1007" s="42" t="s">
        <v>1051</v>
      </c>
      <c r="C1007" s="42" t="s">
        <v>20</v>
      </c>
      <c r="D1007" s="42">
        <v>21.98</v>
      </c>
    </row>
    <row r="1008" spans="1:4" x14ac:dyDescent="0.25">
      <c r="A1008" s="42">
        <v>4711</v>
      </c>
      <c r="B1008" s="42" t="s">
        <v>1052</v>
      </c>
      <c r="C1008" s="42" t="s">
        <v>20</v>
      </c>
      <c r="D1008" s="42">
        <v>24.55</v>
      </c>
    </row>
    <row r="1009" spans="1:4" x14ac:dyDescent="0.25">
      <c r="A1009" s="42">
        <v>4712</v>
      </c>
      <c r="B1009" s="42" t="s">
        <v>1053</v>
      </c>
      <c r="C1009" s="42" t="s">
        <v>20</v>
      </c>
      <c r="D1009" s="42">
        <v>27.9</v>
      </c>
    </row>
    <row r="1010" spans="1:4" x14ac:dyDescent="0.25">
      <c r="A1010" s="42">
        <v>4714</v>
      </c>
      <c r="B1010" s="42" t="s">
        <v>1054</v>
      </c>
      <c r="C1010" s="42" t="s">
        <v>20</v>
      </c>
      <c r="D1010" s="42">
        <v>29.9</v>
      </c>
    </row>
    <row r="1011" spans="1:4" x14ac:dyDescent="0.25">
      <c r="A1011" s="42">
        <v>4715</v>
      </c>
      <c r="B1011" s="42" t="s">
        <v>1055</v>
      </c>
      <c r="C1011" s="42" t="s">
        <v>20</v>
      </c>
      <c r="D1011" s="42">
        <v>37.6</v>
      </c>
    </row>
    <row r="1012" spans="1:4" x14ac:dyDescent="0.25">
      <c r="A1012" s="42">
        <v>4717</v>
      </c>
      <c r="B1012" s="42" t="s">
        <v>476</v>
      </c>
      <c r="C1012" s="42" t="s">
        <v>20</v>
      </c>
      <c r="D1012" s="42">
        <v>4.9800000000000004</v>
      </c>
    </row>
    <row r="1013" spans="1:4" x14ac:dyDescent="0.25">
      <c r="A1013" s="42">
        <v>4719</v>
      </c>
      <c r="B1013" s="42" t="s">
        <v>1056</v>
      </c>
      <c r="C1013" s="42" t="s">
        <v>20</v>
      </c>
      <c r="D1013" s="42">
        <v>38.200000000000003</v>
      </c>
    </row>
    <row r="1014" spans="1:4" x14ac:dyDescent="0.25">
      <c r="A1014" s="42">
        <v>4722</v>
      </c>
      <c r="B1014" s="42" t="s">
        <v>477</v>
      </c>
      <c r="C1014" s="42" t="s">
        <v>20</v>
      </c>
      <c r="D1014" s="42">
        <v>16.600000000000001</v>
      </c>
    </row>
    <row r="1015" spans="1:4" x14ac:dyDescent="0.25">
      <c r="A1015" s="42">
        <v>4725</v>
      </c>
      <c r="B1015" s="42" t="s">
        <v>1057</v>
      </c>
      <c r="C1015" s="42" t="s">
        <v>20</v>
      </c>
      <c r="D1015" s="42">
        <v>16.25</v>
      </c>
    </row>
    <row r="1016" spans="1:4" x14ac:dyDescent="0.25">
      <c r="A1016" s="42">
        <v>4728</v>
      </c>
      <c r="B1016" s="42" t="s">
        <v>1058</v>
      </c>
      <c r="C1016" s="42" t="s">
        <v>20</v>
      </c>
      <c r="D1016" s="42">
        <v>24.5</v>
      </c>
    </row>
    <row r="1017" spans="1:4" x14ac:dyDescent="0.25">
      <c r="A1017" s="42">
        <v>4731</v>
      </c>
      <c r="B1017" s="42" t="s">
        <v>1059</v>
      </c>
      <c r="C1017" s="42" t="s">
        <v>20</v>
      </c>
      <c r="D1017" s="42">
        <v>29.2</v>
      </c>
    </row>
    <row r="1018" spans="1:4" x14ac:dyDescent="0.25">
      <c r="A1018" s="42">
        <v>4744</v>
      </c>
      <c r="B1018" s="42" t="s">
        <v>1060</v>
      </c>
      <c r="C1018" s="42" t="s">
        <v>20</v>
      </c>
      <c r="D1018" s="42">
        <v>24.35</v>
      </c>
    </row>
    <row r="1019" spans="1:4" x14ac:dyDescent="0.25">
      <c r="A1019" s="42">
        <v>4745</v>
      </c>
      <c r="B1019" s="42" t="s">
        <v>1061</v>
      </c>
      <c r="C1019" s="42" t="s">
        <v>20</v>
      </c>
      <c r="D1019" s="42">
        <v>32.6</v>
      </c>
    </row>
    <row r="1020" spans="1:4" x14ac:dyDescent="0.25">
      <c r="A1020" s="42">
        <v>4747</v>
      </c>
      <c r="B1020" s="42" t="s">
        <v>1062</v>
      </c>
      <c r="C1020" s="42" t="s">
        <v>20</v>
      </c>
      <c r="D1020" s="42">
        <v>14.78</v>
      </c>
    </row>
    <row r="1021" spans="1:4" x14ac:dyDescent="0.25">
      <c r="A1021" s="42">
        <v>4748</v>
      </c>
      <c r="B1021" s="42" t="s">
        <v>1063</v>
      </c>
      <c r="C1021" s="42" t="s">
        <v>20</v>
      </c>
      <c r="D1021" s="42">
        <v>1.94</v>
      </c>
    </row>
    <row r="1022" spans="1:4" x14ac:dyDescent="0.25">
      <c r="A1022" s="42">
        <v>4750</v>
      </c>
      <c r="B1022" s="42" t="s">
        <v>478</v>
      </c>
      <c r="C1022" s="42" t="s">
        <v>20</v>
      </c>
      <c r="D1022" s="42">
        <v>34.5</v>
      </c>
    </row>
    <row r="1023" spans="1:4" x14ac:dyDescent="0.25">
      <c r="A1023" s="42">
        <v>4751</v>
      </c>
      <c r="B1023" s="42" t="s">
        <v>1064</v>
      </c>
      <c r="C1023" s="42" t="s">
        <v>20</v>
      </c>
      <c r="D1023" s="42">
        <v>23.3</v>
      </c>
    </row>
    <row r="1024" spans="1:4" x14ac:dyDescent="0.25">
      <c r="A1024" s="42">
        <v>4820</v>
      </c>
      <c r="B1024" s="42" t="s">
        <v>1065</v>
      </c>
      <c r="C1024" s="42" t="s">
        <v>20</v>
      </c>
      <c r="D1024" s="42">
        <v>15.75</v>
      </c>
    </row>
    <row r="1025" spans="1:4" x14ac:dyDescent="0.25">
      <c r="A1025" s="42">
        <v>4821</v>
      </c>
      <c r="B1025" s="42" t="s">
        <v>1066</v>
      </c>
      <c r="C1025" s="42" t="s">
        <v>20</v>
      </c>
      <c r="D1025" s="42">
        <v>17.3</v>
      </c>
    </row>
    <row r="1026" spans="1:4" x14ac:dyDescent="0.25">
      <c r="A1026" s="42">
        <v>4824</v>
      </c>
      <c r="B1026" s="42" t="s">
        <v>479</v>
      </c>
      <c r="C1026" s="42" t="s">
        <v>20</v>
      </c>
      <c r="D1026" s="42">
        <v>3.6</v>
      </c>
    </row>
    <row r="1027" spans="1:4" x14ac:dyDescent="0.25">
      <c r="A1027" s="42">
        <v>4825</v>
      </c>
      <c r="B1027" s="42" t="s">
        <v>480</v>
      </c>
      <c r="C1027" s="42" t="s">
        <v>20</v>
      </c>
      <c r="D1027" s="42">
        <v>4</v>
      </c>
    </row>
    <row r="1028" spans="1:4" x14ac:dyDescent="0.25">
      <c r="A1028" s="42">
        <v>4827</v>
      </c>
      <c r="B1028" s="42" t="s">
        <v>481</v>
      </c>
      <c r="C1028" s="42" t="s">
        <v>20</v>
      </c>
      <c r="D1028" s="42">
        <v>34.979999999999997</v>
      </c>
    </row>
    <row r="1029" spans="1:4" x14ac:dyDescent="0.25">
      <c r="A1029" s="42">
        <v>4833</v>
      </c>
      <c r="B1029" s="42" t="s">
        <v>482</v>
      </c>
      <c r="C1029" s="42" t="s">
        <v>20</v>
      </c>
      <c r="D1029" s="42">
        <v>19.899999999999999</v>
      </c>
    </row>
    <row r="1030" spans="1:4" x14ac:dyDescent="0.25">
      <c r="A1030" s="42">
        <v>4836</v>
      </c>
      <c r="B1030" s="42" t="s">
        <v>1067</v>
      </c>
      <c r="C1030" s="42" t="s">
        <v>20</v>
      </c>
      <c r="D1030" s="42">
        <v>6.5</v>
      </c>
    </row>
    <row r="1031" spans="1:4" x14ac:dyDescent="0.25">
      <c r="A1031" s="42">
        <v>4841</v>
      </c>
      <c r="B1031" s="42" t="s">
        <v>483</v>
      </c>
      <c r="C1031" s="42" t="s">
        <v>20</v>
      </c>
      <c r="D1031" s="42">
        <v>2.79</v>
      </c>
    </row>
    <row r="1032" spans="1:4" x14ac:dyDescent="0.25">
      <c r="A1032" s="42">
        <v>4850</v>
      </c>
      <c r="B1032" s="42" t="s">
        <v>484</v>
      </c>
      <c r="C1032" s="42" t="s">
        <v>20</v>
      </c>
      <c r="D1032" s="42">
        <v>17.98</v>
      </c>
    </row>
    <row r="1033" spans="1:4" x14ac:dyDescent="0.25">
      <c r="A1033" s="42">
        <v>4863</v>
      </c>
      <c r="B1033" s="42" t="s">
        <v>1068</v>
      </c>
      <c r="C1033" s="42" t="s">
        <v>20</v>
      </c>
      <c r="D1033" s="42">
        <v>9.99</v>
      </c>
    </row>
    <row r="1034" spans="1:4" x14ac:dyDescent="0.25">
      <c r="A1034" s="42">
        <v>4865</v>
      </c>
      <c r="B1034" s="42" t="s">
        <v>1069</v>
      </c>
      <c r="C1034" s="42" t="s">
        <v>20</v>
      </c>
      <c r="D1034" s="42">
        <v>4.05</v>
      </c>
    </row>
    <row r="1035" spans="1:4" x14ac:dyDescent="0.25">
      <c r="A1035" s="42">
        <v>4867</v>
      </c>
      <c r="B1035" s="42" t="s">
        <v>1070</v>
      </c>
      <c r="C1035" s="42" t="s">
        <v>20</v>
      </c>
      <c r="D1035" s="42">
        <v>4.78</v>
      </c>
    </row>
    <row r="1036" spans="1:4" x14ac:dyDescent="0.25">
      <c r="A1036" s="42">
        <v>4868</v>
      </c>
      <c r="B1036" s="42" t="s">
        <v>485</v>
      </c>
      <c r="C1036" s="42" t="s">
        <v>20</v>
      </c>
      <c r="D1036" s="42">
        <v>2.65</v>
      </c>
    </row>
    <row r="1037" spans="1:4" x14ac:dyDescent="0.25">
      <c r="A1037" s="42">
        <v>4869</v>
      </c>
      <c r="B1037" s="42" t="s">
        <v>486</v>
      </c>
      <c r="C1037" s="42" t="s">
        <v>20</v>
      </c>
      <c r="D1037" s="42">
        <v>2.65</v>
      </c>
    </row>
    <row r="1038" spans="1:4" x14ac:dyDescent="0.25">
      <c r="A1038" s="42">
        <v>4876</v>
      </c>
      <c r="B1038" s="42" t="s">
        <v>1071</v>
      </c>
      <c r="C1038" s="42" t="s">
        <v>20</v>
      </c>
      <c r="D1038" s="42">
        <v>23.95</v>
      </c>
    </row>
    <row r="1039" spans="1:4" x14ac:dyDescent="0.25">
      <c r="A1039" s="42">
        <v>4878</v>
      </c>
      <c r="B1039" s="42" t="s">
        <v>1072</v>
      </c>
      <c r="C1039" s="42" t="s">
        <v>20</v>
      </c>
      <c r="D1039" s="42">
        <v>7.78</v>
      </c>
    </row>
    <row r="1040" spans="1:4" x14ac:dyDescent="0.25">
      <c r="A1040" s="42">
        <v>4892</v>
      </c>
      <c r="B1040" s="42" t="s">
        <v>1073</v>
      </c>
      <c r="C1040" s="42" t="s">
        <v>20</v>
      </c>
      <c r="D1040" s="42">
        <v>28.98</v>
      </c>
    </row>
    <row r="1041" spans="1:4" x14ac:dyDescent="0.25">
      <c r="A1041" s="42">
        <v>4914</v>
      </c>
      <c r="B1041" s="42" t="s">
        <v>1074</v>
      </c>
      <c r="C1041" s="42" t="s">
        <v>20</v>
      </c>
      <c r="D1041" s="42">
        <v>15.58</v>
      </c>
    </row>
    <row r="1042" spans="1:4" x14ac:dyDescent="0.25">
      <c r="A1042" s="42">
        <v>4928</v>
      </c>
      <c r="B1042" s="42" t="s">
        <v>487</v>
      </c>
      <c r="C1042" s="42" t="s">
        <v>20</v>
      </c>
      <c r="D1042" s="42">
        <v>9.0500000000000007</v>
      </c>
    </row>
    <row r="1043" spans="1:4" x14ac:dyDescent="0.25">
      <c r="A1043" s="42">
        <v>4929</v>
      </c>
      <c r="B1043" s="42" t="s">
        <v>488</v>
      </c>
      <c r="C1043" s="42" t="s">
        <v>20</v>
      </c>
      <c r="D1043" s="42">
        <v>7.6</v>
      </c>
    </row>
    <row r="1044" spans="1:4" x14ac:dyDescent="0.25">
      <c r="A1044" s="42">
        <v>4931</v>
      </c>
      <c r="B1044" s="42" t="s">
        <v>1075</v>
      </c>
      <c r="C1044" s="42" t="s">
        <v>20</v>
      </c>
      <c r="D1044" s="42">
        <v>8.99</v>
      </c>
    </row>
    <row r="1045" spans="1:4" x14ac:dyDescent="0.25">
      <c r="A1045" s="42">
        <v>4933</v>
      </c>
      <c r="B1045" s="42" t="s">
        <v>1076</v>
      </c>
      <c r="C1045" s="42" t="s">
        <v>20</v>
      </c>
      <c r="D1045" s="42">
        <v>2.98</v>
      </c>
    </row>
    <row r="1046" spans="1:4" x14ac:dyDescent="0.25">
      <c r="A1046" s="42">
        <v>4935</v>
      </c>
      <c r="B1046" s="42" t="s">
        <v>1077</v>
      </c>
      <c r="C1046" s="42" t="s">
        <v>20</v>
      </c>
      <c r="D1046" s="42">
        <v>3.39</v>
      </c>
    </row>
    <row r="1047" spans="1:4" x14ac:dyDescent="0.25">
      <c r="A1047" s="42">
        <v>4946</v>
      </c>
      <c r="B1047" s="42" t="s">
        <v>489</v>
      </c>
      <c r="C1047" s="42" t="s">
        <v>20</v>
      </c>
      <c r="D1047" s="42">
        <v>8.18</v>
      </c>
    </row>
    <row r="1048" spans="1:4" x14ac:dyDescent="0.25">
      <c r="A1048" s="42">
        <v>4948</v>
      </c>
      <c r="B1048" s="42" t="s">
        <v>1078</v>
      </c>
      <c r="C1048" s="42" t="s">
        <v>20</v>
      </c>
      <c r="D1048" s="42">
        <v>2.99</v>
      </c>
    </row>
    <row r="1049" spans="1:4" x14ac:dyDescent="0.25">
      <c r="A1049" s="42">
        <v>4976</v>
      </c>
      <c r="B1049" s="42" t="s">
        <v>1079</v>
      </c>
      <c r="C1049" s="42" t="s">
        <v>20</v>
      </c>
      <c r="D1049" s="42">
        <v>2.4900000000000002</v>
      </c>
    </row>
    <row r="1050" spans="1:4" x14ac:dyDescent="0.25">
      <c r="A1050" s="42">
        <v>4978</v>
      </c>
      <c r="B1050" s="42" t="s">
        <v>490</v>
      </c>
      <c r="C1050" s="42" t="s">
        <v>20</v>
      </c>
      <c r="D1050" s="42">
        <v>1.19</v>
      </c>
    </row>
    <row r="1051" spans="1:4" x14ac:dyDescent="0.25">
      <c r="A1051" s="42">
        <v>5001</v>
      </c>
      <c r="B1051" s="42" t="s">
        <v>1080</v>
      </c>
      <c r="C1051" s="42" t="s">
        <v>20</v>
      </c>
      <c r="D1051" s="42">
        <v>4.9800000000000004</v>
      </c>
    </row>
    <row r="1052" spans="1:4" x14ac:dyDescent="0.25">
      <c r="A1052" s="42">
        <v>5002</v>
      </c>
      <c r="B1052" s="42" t="s">
        <v>1081</v>
      </c>
      <c r="C1052" s="42" t="s">
        <v>20</v>
      </c>
      <c r="D1052" s="42">
        <v>4.9800000000000004</v>
      </c>
    </row>
    <row r="1053" spans="1:4" x14ac:dyDescent="0.25">
      <c r="A1053" s="42">
        <v>5003</v>
      </c>
      <c r="B1053" s="42" t="s">
        <v>1082</v>
      </c>
      <c r="C1053" s="42" t="s">
        <v>20</v>
      </c>
      <c r="D1053" s="42">
        <v>4.9800000000000004</v>
      </c>
    </row>
    <row r="1054" spans="1:4" x14ac:dyDescent="0.25">
      <c r="A1054" s="42">
        <v>5004</v>
      </c>
      <c r="B1054" s="42" t="s">
        <v>1083</v>
      </c>
      <c r="C1054" s="42" t="s">
        <v>20</v>
      </c>
      <c r="D1054" s="42">
        <v>2.08</v>
      </c>
    </row>
    <row r="1055" spans="1:4" x14ac:dyDescent="0.25">
      <c r="A1055" s="42">
        <v>5005</v>
      </c>
      <c r="B1055" s="42" t="s">
        <v>1084</v>
      </c>
      <c r="C1055" s="42" t="s">
        <v>20</v>
      </c>
      <c r="D1055" s="42">
        <v>2.08</v>
      </c>
    </row>
    <row r="1056" spans="1:4" x14ac:dyDescent="0.25">
      <c r="A1056" s="42">
        <v>5007</v>
      </c>
      <c r="B1056" s="42" t="s">
        <v>1085</v>
      </c>
      <c r="C1056" s="42" t="s">
        <v>20</v>
      </c>
      <c r="D1056" s="42">
        <v>1.99</v>
      </c>
    </row>
    <row r="1057" spans="1:4" x14ac:dyDescent="0.25">
      <c r="A1057" s="42">
        <v>5008</v>
      </c>
      <c r="B1057" s="42" t="s">
        <v>1086</v>
      </c>
      <c r="C1057" s="42" t="s">
        <v>20</v>
      </c>
      <c r="D1057" s="42">
        <v>1.99</v>
      </c>
    </row>
    <row r="1058" spans="1:4" x14ac:dyDescent="0.25">
      <c r="A1058" s="42">
        <v>5011</v>
      </c>
      <c r="B1058" s="42" t="s">
        <v>1087</v>
      </c>
      <c r="C1058" s="42" t="s">
        <v>20</v>
      </c>
      <c r="D1058" s="42">
        <v>3.49</v>
      </c>
    </row>
    <row r="1059" spans="1:4" x14ac:dyDescent="0.25">
      <c r="A1059" s="42">
        <v>5012</v>
      </c>
      <c r="B1059" s="42" t="s">
        <v>1088</v>
      </c>
      <c r="C1059" s="42" t="s">
        <v>20</v>
      </c>
      <c r="D1059" s="42">
        <v>3.49</v>
      </c>
    </row>
    <row r="1060" spans="1:4" x14ac:dyDescent="0.25">
      <c r="A1060" s="42">
        <v>5014</v>
      </c>
      <c r="B1060" s="42" t="s">
        <v>1089</v>
      </c>
      <c r="C1060" s="42" t="s">
        <v>20</v>
      </c>
      <c r="D1060" s="42">
        <v>1.95</v>
      </c>
    </row>
    <row r="1061" spans="1:4" x14ac:dyDescent="0.25">
      <c r="A1061" s="42">
        <v>5015</v>
      </c>
      <c r="B1061" s="42" t="s">
        <v>1090</v>
      </c>
      <c r="C1061" s="42" t="s">
        <v>20</v>
      </c>
      <c r="D1061" s="42">
        <v>1.95</v>
      </c>
    </row>
    <row r="1062" spans="1:4" x14ac:dyDescent="0.25">
      <c r="A1062" s="42">
        <v>5016</v>
      </c>
      <c r="B1062" s="42" t="s">
        <v>1091</v>
      </c>
      <c r="C1062" s="42" t="s">
        <v>20</v>
      </c>
      <c r="D1062" s="42">
        <v>1.95</v>
      </c>
    </row>
    <row r="1063" spans="1:4" x14ac:dyDescent="0.25">
      <c r="A1063" s="42">
        <v>5017</v>
      </c>
      <c r="B1063" s="42" t="s">
        <v>1092</v>
      </c>
      <c r="C1063" s="42" t="s">
        <v>20</v>
      </c>
      <c r="D1063" s="42">
        <v>1.95</v>
      </c>
    </row>
    <row r="1064" spans="1:4" x14ac:dyDescent="0.25">
      <c r="A1064" s="42">
        <v>5018</v>
      </c>
      <c r="B1064" s="42" t="s">
        <v>1093</v>
      </c>
      <c r="C1064" s="42" t="s">
        <v>20</v>
      </c>
      <c r="D1064" s="42">
        <v>1.95</v>
      </c>
    </row>
    <row r="1065" spans="1:4" x14ac:dyDescent="0.25">
      <c r="A1065" s="42">
        <v>5019</v>
      </c>
      <c r="B1065" s="42" t="s">
        <v>1094</v>
      </c>
      <c r="C1065" s="42" t="s">
        <v>20</v>
      </c>
      <c r="D1065" s="42">
        <v>1.95</v>
      </c>
    </row>
    <row r="1066" spans="1:4" x14ac:dyDescent="0.25">
      <c r="A1066" s="42">
        <v>5021</v>
      </c>
      <c r="B1066" s="42" t="s">
        <v>1095</v>
      </c>
      <c r="C1066" s="42" t="s">
        <v>20</v>
      </c>
      <c r="D1066" s="42">
        <v>4.9800000000000004</v>
      </c>
    </row>
    <row r="1067" spans="1:4" x14ac:dyDescent="0.25">
      <c r="A1067" s="42">
        <v>5023</v>
      </c>
      <c r="B1067" s="42" t="s">
        <v>1096</v>
      </c>
      <c r="C1067" s="42" t="s">
        <v>20</v>
      </c>
      <c r="D1067" s="42">
        <v>0.99</v>
      </c>
    </row>
    <row r="1068" spans="1:4" x14ac:dyDescent="0.25">
      <c r="A1068" s="42">
        <v>5025</v>
      </c>
      <c r="B1068" s="42" t="s">
        <v>1097</v>
      </c>
      <c r="C1068" s="42" t="s">
        <v>20</v>
      </c>
      <c r="D1068" s="42">
        <v>11.15</v>
      </c>
    </row>
    <row r="1069" spans="1:4" x14ac:dyDescent="0.25">
      <c r="A1069" s="42">
        <v>5027</v>
      </c>
      <c r="B1069" s="42" t="s">
        <v>1098</v>
      </c>
      <c r="C1069" s="42" t="s">
        <v>20</v>
      </c>
      <c r="D1069" s="42">
        <v>1.99</v>
      </c>
    </row>
    <row r="1070" spans="1:4" x14ac:dyDescent="0.25">
      <c r="A1070" s="42">
        <v>5029</v>
      </c>
      <c r="B1070" s="42" t="s">
        <v>1099</v>
      </c>
      <c r="C1070" s="42" t="s">
        <v>20</v>
      </c>
      <c r="D1070" s="42">
        <v>0.99</v>
      </c>
    </row>
    <row r="1071" spans="1:4" x14ac:dyDescent="0.25">
      <c r="A1071" s="42">
        <v>5108</v>
      </c>
      <c r="B1071" s="42" t="s">
        <v>1100</v>
      </c>
      <c r="C1071" s="42" t="s">
        <v>20</v>
      </c>
      <c r="D1071" s="42">
        <v>3.75</v>
      </c>
    </row>
    <row r="1072" spans="1:4" x14ac:dyDescent="0.25">
      <c r="A1072" s="42">
        <v>5111</v>
      </c>
      <c r="B1072" s="42" t="s">
        <v>1101</v>
      </c>
      <c r="C1072" s="42" t="s">
        <v>20</v>
      </c>
      <c r="D1072" s="42">
        <v>3.55</v>
      </c>
    </row>
    <row r="1073" spans="1:4" x14ac:dyDescent="0.25">
      <c r="A1073" s="42">
        <v>5120</v>
      </c>
      <c r="B1073" s="42" t="s">
        <v>1102</v>
      </c>
      <c r="C1073" s="42" t="s">
        <v>20</v>
      </c>
      <c r="D1073" s="42">
        <v>3.75</v>
      </c>
    </row>
    <row r="1074" spans="1:4" x14ac:dyDescent="0.25">
      <c r="A1074" s="42">
        <v>5128</v>
      </c>
      <c r="B1074" s="42" t="s">
        <v>1103</v>
      </c>
      <c r="C1074" s="42" t="s">
        <v>20</v>
      </c>
      <c r="D1074" s="42">
        <v>28.9</v>
      </c>
    </row>
    <row r="1075" spans="1:4" x14ac:dyDescent="0.25">
      <c r="A1075" s="42">
        <v>5129</v>
      </c>
      <c r="B1075" s="42" t="s">
        <v>1104</v>
      </c>
      <c r="C1075" s="42" t="s">
        <v>20</v>
      </c>
      <c r="D1075" s="42">
        <v>59.4</v>
      </c>
    </row>
    <row r="1076" spans="1:4" x14ac:dyDescent="0.25">
      <c r="A1076" s="42">
        <v>5140</v>
      </c>
      <c r="B1076" s="42" t="s">
        <v>1105</v>
      </c>
      <c r="C1076" s="42" t="s">
        <v>20</v>
      </c>
      <c r="D1076" s="42">
        <v>4.95</v>
      </c>
    </row>
    <row r="1077" spans="1:4" x14ac:dyDescent="0.25">
      <c r="A1077" s="42">
        <v>5150</v>
      </c>
      <c r="B1077" s="42" t="s">
        <v>1106</v>
      </c>
      <c r="C1077" s="42" t="s">
        <v>20</v>
      </c>
      <c r="D1077" s="42">
        <v>4.25</v>
      </c>
    </row>
    <row r="1078" spans="1:4" x14ac:dyDescent="0.25">
      <c r="A1078" s="42">
        <v>5160</v>
      </c>
      <c r="B1078" s="42" t="s">
        <v>1107</v>
      </c>
      <c r="C1078" s="42" t="s">
        <v>20</v>
      </c>
      <c r="D1078" s="42">
        <v>5</v>
      </c>
    </row>
    <row r="1079" spans="1:4" x14ac:dyDescent="0.25">
      <c r="A1079" s="42">
        <v>6000</v>
      </c>
      <c r="B1079" s="42" t="s">
        <v>1108</v>
      </c>
      <c r="C1079" s="42" t="s">
        <v>20</v>
      </c>
      <c r="D1079" s="42">
        <v>44900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Plan1</vt:lpstr>
      <vt:lpstr>Plan2</vt:lpstr>
      <vt:lpstr>Plan1!Area_de_impressao</vt:lpstr>
      <vt:lpstr>Plan2!PRODUTOS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2020-03-26T20:13:46Z</cp:lastPrinted>
  <dcterms:created xsi:type="dcterms:W3CDTF">2020-03-26T13:54:51Z</dcterms:created>
  <dcterms:modified xsi:type="dcterms:W3CDTF">2024-08-28T21:21:04Z</dcterms:modified>
</cp:coreProperties>
</file>